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Прайс на металл некондиционный" sheetId="1" r:id="rId1"/>
    <sheet name="тр.проф" sheetId="2" r:id="rId2"/>
    <sheet name="тр. круг" sheetId="3" r:id="rId3"/>
    <sheet name="Уголо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<sst xmlns="http://schemas.openxmlformats.org/spreadsheetml/2006/main" count="830" uniqueCount="620">
  <si>
    <t>длина</t>
  </si>
  <si>
    <t>ЛИСТ</t>
  </si>
  <si>
    <t>6 м</t>
  </si>
  <si>
    <t>ШВЕЛЛЕР</t>
  </si>
  <si>
    <t>1 тн</t>
  </si>
  <si>
    <t>м.п.</t>
  </si>
  <si>
    <t>м.п</t>
  </si>
  <si>
    <t>рез</t>
  </si>
  <si>
    <t>кол-во</t>
  </si>
  <si>
    <t>http: www.chelyabmetall.ru</t>
  </si>
  <si>
    <t>12 м</t>
  </si>
  <si>
    <t>тер. вес</t>
  </si>
  <si>
    <t>Размер</t>
  </si>
  <si>
    <t>ТРУБА (2 сорт, НЕКОНДИЦИЯ)</t>
  </si>
  <si>
    <t>ТРУБА ПРОФИЛЬНАЯ (2 сорт, НЕКОНДИЦИЯ)</t>
  </si>
  <si>
    <t>3,5-5,7 м</t>
  </si>
  <si>
    <t>140х9</t>
  </si>
  <si>
    <t>ТРУБА ПРОФИЛЬНАЯ, КРУГЛАЯ (НЕЛИКВИД)</t>
  </si>
  <si>
    <t>Типоразмер</t>
  </si>
  <si>
    <t>Масса 1м</t>
  </si>
  <si>
    <t>15х10х1,5</t>
  </si>
  <si>
    <t>15х15х0,8</t>
  </si>
  <si>
    <t>15х15х0,9</t>
  </si>
  <si>
    <t>15х15х1,2</t>
  </si>
  <si>
    <t>15х15х1,4</t>
  </si>
  <si>
    <t>15х15х1,5</t>
  </si>
  <si>
    <t>20х10х1,2</t>
  </si>
  <si>
    <t>20х10х1,5</t>
  </si>
  <si>
    <t>20х15х1,2</t>
  </si>
  <si>
    <t>20х15х1,5</t>
  </si>
  <si>
    <t>20х15х2,5</t>
  </si>
  <si>
    <t>20х20х0,8</t>
  </si>
  <si>
    <t>20х20х0,9</t>
  </si>
  <si>
    <t>20х20х1,2</t>
  </si>
  <si>
    <t>20х20х1,4</t>
  </si>
  <si>
    <t>20х20х1,5</t>
  </si>
  <si>
    <t>25х10х1,5</t>
  </si>
  <si>
    <t>25х10х2,5</t>
  </si>
  <si>
    <t>25х15х0,8</t>
  </si>
  <si>
    <t>25х15х0,9</t>
  </si>
  <si>
    <t>25х15х1,2</t>
  </si>
  <si>
    <t>25х15х1,5</t>
  </si>
  <si>
    <t>25х15х2,5</t>
  </si>
  <si>
    <t>25х25х0,8</t>
  </si>
  <si>
    <t>25х25х0,9</t>
  </si>
  <si>
    <t>25х25х1,2</t>
  </si>
  <si>
    <t>25х25х1,4</t>
  </si>
  <si>
    <t>25х25х1,5</t>
  </si>
  <si>
    <t>25х25х2,5</t>
  </si>
  <si>
    <t>30х10х1</t>
  </si>
  <si>
    <t>30х10х1,5</t>
  </si>
  <si>
    <t>30х10х2</t>
  </si>
  <si>
    <t>30х10х2,5</t>
  </si>
  <si>
    <t>30х10х3</t>
  </si>
  <si>
    <t>30х15х0,8</t>
  </si>
  <si>
    <t>30х15х0,9</t>
  </si>
  <si>
    <t>30х15х1,2</t>
  </si>
  <si>
    <t>30х15х1,5</t>
  </si>
  <si>
    <t>30х15х2,5</t>
  </si>
  <si>
    <t>30х20х0,8</t>
  </si>
  <si>
    <t>30х20х0,9</t>
  </si>
  <si>
    <t>30х20х1,2</t>
  </si>
  <si>
    <t>30х20х1,5</t>
  </si>
  <si>
    <t>30х20х2,5</t>
  </si>
  <si>
    <t>35х15х0,8</t>
  </si>
  <si>
    <t>35х15х0,9</t>
  </si>
  <si>
    <t>35х15х1,2</t>
  </si>
  <si>
    <t>35х15х1,5</t>
  </si>
  <si>
    <t>35х15х2,5</t>
  </si>
  <si>
    <t>35х15х3,5</t>
  </si>
  <si>
    <t>35х20х0,8</t>
  </si>
  <si>
    <t>35х20х0,9</t>
  </si>
  <si>
    <t>35х20х1,2</t>
  </si>
  <si>
    <t>35х20х1,5</t>
  </si>
  <si>
    <t>35х20х2,5</t>
  </si>
  <si>
    <t>35х20х3,5</t>
  </si>
  <si>
    <t>35х25х1,5</t>
  </si>
  <si>
    <t>35х25х2,5</t>
  </si>
  <si>
    <t>35х25х3,5</t>
  </si>
  <si>
    <t>35х30х0,8</t>
  </si>
  <si>
    <t>35х30х0,9</t>
  </si>
  <si>
    <t>35х30х1,2</t>
  </si>
  <si>
    <t>35х30х1,5</t>
  </si>
  <si>
    <t>35х35х0,8</t>
  </si>
  <si>
    <t>35х35х0,9</t>
  </si>
  <si>
    <t>35х35х1,4</t>
  </si>
  <si>
    <t>35х35х1,5</t>
  </si>
  <si>
    <t>35х35х2,5</t>
  </si>
  <si>
    <t>35х35х3,5</t>
  </si>
  <si>
    <t>40х15х2,5</t>
  </si>
  <si>
    <t>40х15х3,5</t>
  </si>
  <si>
    <t>40х20х0,8</t>
  </si>
  <si>
    <t>40х20х0,9</t>
  </si>
  <si>
    <t>40х20х1,2</t>
  </si>
  <si>
    <t>40х20х1,5</t>
  </si>
  <si>
    <t>40х20х2,5</t>
  </si>
  <si>
    <t>40х20х3,5</t>
  </si>
  <si>
    <t>40х25х1,5</t>
  </si>
  <si>
    <t>40х25х2,5</t>
  </si>
  <si>
    <t>40х25х3,5</t>
  </si>
  <si>
    <t>40х30х1,5</t>
  </si>
  <si>
    <t>40х30х2,5</t>
  </si>
  <si>
    <t>40х30х3,5</t>
  </si>
  <si>
    <t>40х40х1,4</t>
  </si>
  <si>
    <t>40х40х1,5</t>
  </si>
  <si>
    <t>40х40х2,5</t>
  </si>
  <si>
    <t>40х40х3,5</t>
  </si>
  <si>
    <t>42х42х3,5</t>
  </si>
  <si>
    <t>45х20х2,5</t>
  </si>
  <si>
    <t>45х20х3,5</t>
  </si>
  <si>
    <t>45х30х2,5</t>
  </si>
  <si>
    <t>45х30х3,5</t>
  </si>
  <si>
    <t>45х45х3,5</t>
  </si>
  <si>
    <t>50х25х1,5</t>
  </si>
  <si>
    <t>50х25х2,5</t>
  </si>
  <si>
    <t>50х25х3,5</t>
  </si>
  <si>
    <t>50х30х1,5</t>
  </si>
  <si>
    <t>50х30х2,5</t>
  </si>
  <si>
    <t>50х30х3,5</t>
  </si>
  <si>
    <t>50х35х1,5</t>
  </si>
  <si>
    <t>50х35х2,2</t>
  </si>
  <si>
    <t>50х35х2,5</t>
  </si>
  <si>
    <t>50х35х3,5</t>
  </si>
  <si>
    <t>50х40х2,5</t>
  </si>
  <si>
    <t>50х40х3,5</t>
  </si>
  <si>
    <t>50х50х2,5</t>
  </si>
  <si>
    <t>50х50х3,5</t>
  </si>
  <si>
    <t>50х50х4,5</t>
  </si>
  <si>
    <t>60х20х2</t>
  </si>
  <si>
    <t>60х25х2,5</t>
  </si>
  <si>
    <t>60х25х3,5</t>
  </si>
  <si>
    <t>60х30х1,5</t>
  </si>
  <si>
    <t>60х30х2,5</t>
  </si>
  <si>
    <t>60х30х3,5</t>
  </si>
  <si>
    <t>60х40х1,5</t>
  </si>
  <si>
    <t>60х40х2,5</t>
  </si>
  <si>
    <t>60х40х3,5</t>
  </si>
  <si>
    <t>60х60х2,5</t>
  </si>
  <si>
    <t>60х60х3,5</t>
  </si>
  <si>
    <t>70х30х3,5</t>
  </si>
  <si>
    <t>70х40х3,5</t>
  </si>
  <si>
    <t>70х50х3,5</t>
  </si>
  <si>
    <t>70х70х3,5</t>
  </si>
  <si>
    <t>80х40х3,5</t>
  </si>
  <si>
    <t>80х50х3,5</t>
  </si>
  <si>
    <t>80х60х3,5</t>
  </si>
  <si>
    <t>80х80х3,5</t>
  </si>
  <si>
    <t>90х40х3,5</t>
  </si>
  <si>
    <t>100х60х3,5</t>
  </si>
  <si>
    <t>120х120х3,5</t>
  </si>
  <si>
    <t>120х120х4,5</t>
  </si>
  <si>
    <t>120х120х5,5</t>
  </si>
  <si>
    <t>140х140х4,5</t>
  </si>
  <si>
    <t>140х140х5,5</t>
  </si>
  <si>
    <t>140х140х6,5</t>
  </si>
  <si>
    <t>160х160х4,5</t>
  </si>
  <si>
    <t>160х160х5,5</t>
  </si>
  <si>
    <t>160х160х6,5</t>
  </si>
  <si>
    <t>160х160х7,5</t>
  </si>
  <si>
    <t>нек</t>
  </si>
  <si>
    <t>2 сорт</t>
  </si>
  <si>
    <t>нек.</t>
  </si>
  <si>
    <t>30х30х1,5</t>
  </si>
  <si>
    <t>42х1,5</t>
  </si>
  <si>
    <t>47х3,5</t>
  </si>
  <si>
    <t>57х3,5</t>
  </si>
  <si>
    <t>76х3,5</t>
  </si>
  <si>
    <t>89х3,5</t>
  </si>
  <si>
    <t>30х30х0,8</t>
  </si>
  <si>
    <t>30х30х0,9</t>
  </si>
  <si>
    <t>30х30х1,2</t>
  </si>
  <si>
    <t>30х30х1,3</t>
  </si>
  <si>
    <t>30х30х1,4</t>
  </si>
  <si>
    <t>30х30х2,5</t>
  </si>
  <si>
    <t>30х30х3,5</t>
  </si>
  <si>
    <t>н/д</t>
  </si>
  <si>
    <t>60х30х2</t>
  </si>
  <si>
    <t>80х40х2</t>
  </si>
  <si>
    <t>100х40х2</t>
  </si>
  <si>
    <t>45х1,5</t>
  </si>
  <si>
    <t>48х1,5</t>
  </si>
  <si>
    <t>48х3,5</t>
  </si>
  <si>
    <t>57х3,2</t>
  </si>
  <si>
    <t>76х4,5</t>
  </si>
  <si>
    <t>89х4,5</t>
  </si>
  <si>
    <t>102х3,5</t>
  </si>
  <si>
    <t>102х4,5</t>
  </si>
  <si>
    <t>108х3,5</t>
  </si>
  <si>
    <t>108х4,5</t>
  </si>
  <si>
    <t>120х3,5</t>
  </si>
  <si>
    <t>120х4,5</t>
  </si>
  <si>
    <t>133х3,5</t>
  </si>
  <si>
    <t>133х4,5</t>
  </si>
  <si>
    <t>159х3,5</t>
  </si>
  <si>
    <t>159х4,5</t>
  </si>
  <si>
    <t>159х5,5</t>
  </si>
  <si>
    <t>219х3,5</t>
  </si>
  <si>
    <t>219х4,5</t>
  </si>
  <si>
    <t>219х5,5</t>
  </si>
  <si>
    <t>47х1,5</t>
  </si>
  <si>
    <t>40х4</t>
  </si>
  <si>
    <t>50х5</t>
  </si>
  <si>
    <t>63х5</t>
  </si>
  <si>
    <t>75х6</t>
  </si>
  <si>
    <t>90х7</t>
  </si>
  <si>
    <t>90х8</t>
  </si>
  <si>
    <t>100х7</t>
  </si>
  <si>
    <t>100х8</t>
  </si>
  <si>
    <t>110х7</t>
  </si>
  <si>
    <t>110х8</t>
  </si>
  <si>
    <t>125х8</t>
  </si>
  <si>
    <t>125х9</t>
  </si>
  <si>
    <t>40х3</t>
  </si>
  <si>
    <t>40х5</t>
  </si>
  <si>
    <t>45х5</t>
  </si>
  <si>
    <t>45х4</t>
  </si>
  <si>
    <t>50х4</t>
  </si>
  <si>
    <t>50х6</t>
  </si>
  <si>
    <t>60х5</t>
  </si>
  <si>
    <t>60х6</t>
  </si>
  <si>
    <t>60х8</t>
  </si>
  <si>
    <t>65х6</t>
  </si>
  <si>
    <t>65х8</t>
  </si>
  <si>
    <t>70х6</t>
  </si>
  <si>
    <t>70х7</t>
  </si>
  <si>
    <t>75х8</t>
  </si>
  <si>
    <t>80х6</t>
  </si>
  <si>
    <t>80х8</t>
  </si>
  <si>
    <t>80х10</t>
  </si>
  <si>
    <t>90х9</t>
  </si>
  <si>
    <t>90х10</t>
  </si>
  <si>
    <t>100х12</t>
  </si>
  <si>
    <t>110х12</t>
  </si>
  <si>
    <t>120х8</t>
  </si>
  <si>
    <t>120х12</t>
  </si>
  <si>
    <t>125х7</t>
  </si>
  <si>
    <t>125х12</t>
  </si>
  <si>
    <t>140х7</t>
  </si>
  <si>
    <t>140х8</t>
  </si>
  <si>
    <t>140х12</t>
  </si>
  <si>
    <t>100х10</t>
  </si>
  <si>
    <t>110х10</t>
  </si>
  <si>
    <t>120х10</t>
  </si>
  <si>
    <t>125х10</t>
  </si>
  <si>
    <t>140х10</t>
  </si>
  <si>
    <t>63х6</t>
  </si>
  <si>
    <t>63х8</t>
  </si>
  <si>
    <t>15х10х1</t>
  </si>
  <si>
    <t>15х10х2</t>
  </si>
  <si>
    <t>15х15х1</t>
  </si>
  <si>
    <t>20х10х1</t>
  </si>
  <si>
    <t>20х10х2</t>
  </si>
  <si>
    <t>20х15х1</t>
  </si>
  <si>
    <t>20х15х2</t>
  </si>
  <si>
    <t>20х20х1</t>
  </si>
  <si>
    <t>20х20х2</t>
  </si>
  <si>
    <t>25х10х1</t>
  </si>
  <si>
    <t>25х10х2</t>
  </si>
  <si>
    <t>25х15х1</t>
  </si>
  <si>
    <t>25х15х2</t>
  </si>
  <si>
    <t>25х25х1</t>
  </si>
  <si>
    <t>25х25х2</t>
  </si>
  <si>
    <t>25х25х3</t>
  </si>
  <si>
    <t>30х15х1</t>
  </si>
  <si>
    <t>30х15х2</t>
  </si>
  <si>
    <t>30х15х3</t>
  </si>
  <si>
    <t>30х20х1</t>
  </si>
  <si>
    <t>30х20х2</t>
  </si>
  <si>
    <t>30х20х3</t>
  </si>
  <si>
    <t>30х30х1</t>
  </si>
  <si>
    <t>30х30х2</t>
  </si>
  <si>
    <t>30х30х3</t>
  </si>
  <si>
    <t>30х30х4</t>
  </si>
  <si>
    <t>35х15х1</t>
  </si>
  <si>
    <t>35х15х2</t>
  </si>
  <si>
    <t>35х15х3</t>
  </si>
  <si>
    <t>35х20х1</t>
  </si>
  <si>
    <t>35х20х2</t>
  </si>
  <si>
    <t>35х20х3</t>
  </si>
  <si>
    <t>35х25х2</t>
  </si>
  <si>
    <t>35х25х3</t>
  </si>
  <si>
    <t>35х30х1</t>
  </si>
  <si>
    <t>35х30х2</t>
  </si>
  <si>
    <t>35х35х2</t>
  </si>
  <si>
    <t>35х35х3</t>
  </si>
  <si>
    <t>35х35х4</t>
  </si>
  <si>
    <t>35х35х5</t>
  </si>
  <si>
    <t>40х15х2</t>
  </si>
  <si>
    <t>40х15х3</t>
  </si>
  <si>
    <t>40х15х4</t>
  </si>
  <si>
    <t>40х20х1</t>
  </si>
  <si>
    <t>40х20х2</t>
  </si>
  <si>
    <t>40х20х3</t>
  </si>
  <si>
    <t>40х20х4</t>
  </si>
  <si>
    <t>40х25х2</t>
  </si>
  <si>
    <t>40х25х3</t>
  </si>
  <si>
    <t>40х25х4</t>
  </si>
  <si>
    <t>40х30х2</t>
  </si>
  <si>
    <t>40х30х3</t>
  </si>
  <si>
    <t>40х30х4</t>
  </si>
  <si>
    <t>40х40х2</t>
  </si>
  <si>
    <t>40х40х3</t>
  </si>
  <si>
    <t>40х40х4</t>
  </si>
  <si>
    <t>40х40х5</t>
  </si>
  <si>
    <t>40х40х6</t>
  </si>
  <si>
    <t>42х42х3</t>
  </si>
  <si>
    <t>42х42х4</t>
  </si>
  <si>
    <t>42х42х5</t>
  </si>
  <si>
    <t>42х42х6</t>
  </si>
  <si>
    <t>45х20х2</t>
  </si>
  <si>
    <t>45х20х3</t>
  </si>
  <si>
    <t>45х20х4</t>
  </si>
  <si>
    <t>45х30х2</t>
  </si>
  <si>
    <t>45х30х3</t>
  </si>
  <si>
    <t>45х30х4</t>
  </si>
  <si>
    <t>45х45х2</t>
  </si>
  <si>
    <t>45х45х3</t>
  </si>
  <si>
    <t>45х45х4</t>
  </si>
  <si>
    <t>45х45х5</t>
  </si>
  <si>
    <t>45х45х6</t>
  </si>
  <si>
    <t>45х45х7</t>
  </si>
  <si>
    <t>45х45х8</t>
  </si>
  <si>
    <t>50х25х2</t>
  </si>
  <si>
    <t>50х25х3</t>
  </si>
  <si>
    <t>50х25х4</t>
  </si>
  <si>
    <t>50х30х2</t>
  </si>
  <si>
    <t>50х30х3</t>
  </si>
  <si>
    <t>50х30х4</t>
  </si>
  <si>
    <t>50х35х2</t>
  </si>
  <si>
    <t>50х35х3</t>
  </si>
  <si>
    <t>50х35х4</t>
  </si>
  <si>
    <t>50х40х2</t>
  </si>
  <si>
    <t>50х40х3</t>
  </si>
  <si>
    <t>50х40х4</t>
  </si>
  <si>
    <t>50х50х2</t>
  </si>
  <si>
    <t>50х50х3</t>
  </si>
  <si>
    <t>50х50х4</t>
  </si>
  <si>
    <t>50х50х5</t>
  </si>
  <si>
    <t>50х50х6</t>
  </si>
  <si>
    <t>50х50х7</t>
  </si>
  <si>
    <t>50х50х8</t>
  </si>
  <si>
    <t>60х25х3</t>
  </si>
  <si>
    <t>60х25х4</t>
  </si>
  <si>
    <t>60х25х5</t>
  </si>
  <si>
    <t>60х30х3</t>
  </si>
  <si>
    <t>60х30х4</t>
  </si>
  <si>
    <t>60х30х5</t>
  </si>
  <si>
    <t>60х40х2</t>
  </si>
  <si>
    <t>60х40х3</t>
  </si>
  <si>
    <t>60х40х4</t>
  </si>
  <si>
    <t>60х40х5</t>
  </si>
  <si>
    <t>60х60х2</t>
  </si>
  <si>
    <t>60х60х3</t>
  </si>
  <si>
    <t>60х60х4</t>
  </si>
  <si>
    <t>60х60х5</t>
  </si>
  <si>
    <t>60х60х6</t>
  </si>
  <si>
    <t>60х60х7</t>
  </si>
  <si>
    <t>60х60х8</t>
  </si>
  <si>
    <t>70х30х3</t>
  </si>
  <si>
    <t>70х30х4</t>
  </si>
  <si>
    <t>70х30х5</t>
  </si>
  <si>
    <t>70х30х6</t>
  </si>
  <si>
    <t>70х40х3</t>
  </si>
  <si>
    <t>70х40х4</t>
  </si>
  <si>
    <t>70х40х5</t>
  </si>
  <si>
    <t>70х40х6</t>
  </si>
  <si>
    <t>70х50х3</t>
  </si>
  <si>
    <t>70х50х4</t>
  </si>
  <si>
    <t>70х50х5</t>
  </si>
  <si>
    <t>70х50х6</t>
  </si>
  <si>
    <t>70х70х3</t>
  </si>
  <si>
    <t>70х70х4</t>
  </si>
  <si>
    <t>70х70х5</t>
  </si>
  <si>
    <t>70х70х6</t>
  </si>
  <si>
    <t>70х70х7</t>
  </si>
  <si>
    <t>70х70х8</t>
  </si>
  <si>
    <t>80х40х3</t>
  </si>
  <si>
    <t>80х40х4</t>
  </si>
  <si>
    <t>80х40х5</t>
  </si>
  <si>
    <t>80х40х6</t>
  </si>
  <si>
    <t>80х40х7</t>
  </si>
  <si>
    <t>80х50х3</t>
  </si>
  <si>
    <t>80х50х4</t>
  </si>
  <si>
    <t>80х60х3</t>
  </si>
  <si>
    <t>80х60х4</t>
  </si>
  <si>
    <t>80х60х5</t>
  </si>
  <si>
    <t>80х60х6</t>
  </si>
  <si>
    <t>80х60х7</t>
  </si>
  <si>
    <t>80х80х2</t>
  </si>
  <si>
    <t>80х80х3</t>
  </si>
  <si>
    <t>80х80х4</t>
  </si>
  <si>
    <t>80х80х5</t>
  </si>
  <si>
    <t>80х80х6</t>
  </si>
  <si>
    <t>80х80х7</t>
  </si>
  <si>
    <t>80х80х8</t>
  </si>
  <si>
    <t>80х80х9</t>
  </si>
  <si>
    <t>80х80х10</t>
  </si>
  <si>
    <t>80х80х11</t>
  </si>
  <si>
    <t>90х40х4</t>
  </si>
  <si>
    <t>90х40х5</t>
  </si>
  <si>
    <t>90х40х6</t>
  </si>
  <si>
    <t>90х40х7</t>
  </si>
  <si>
    <t>90х60х4</t>
  </si>
  <si>
    <t>90х60х5</t>
  </si>
  <si>
    <t>90х60х6</t>
  </si>
  <si>
    <t>90х60х7</t>
  </si>
  <si>
    <t>90х90х3</t>
  </si>
  <si>
    <t>90х90х4</t>
  </si>
  <si>
    <t>90х90х5</t>
  </si>
  <si>
    <t>90х90х6</t>
  </si>
  <si>
    <t>90х90х7</t>
  </si>
  <si>
    <t>90х90х8</t>
  </si>
  <si>
    <t>100х40х4</t>
  </si>
  <si>
    <t>100х40х5</t>
  </si>
  <si>
    <t>100х40х6</t>
  </si>
  <si>
    <t>100х40х7</t>
  </si>
  <si>
    <t>100х50х2</t>
  </si>
  <si>
    <t>100х50х3</t>
  </si>
  <si>
    <t>100х50х4</t>
  </si>
  <si>
    <t>100х50х5</t>
  </si>
  <si>
    <t>100х50х6</t>
  </si>
  <si>
    <t>100х50х7</t>
  </si>
  <si>
    <t>100х60х3</t>
  </si>
  <si>
    <t>100х60х4</t>
  </si>
  <si>
    <t>100х70х4</t>
  </si>
  <si>
    <t>100х70х5</t>
  </si>
  <si>
    <t>100х70х6</t>
  </si>
  <si>
    <t>100х70х7</t>
  </si>
  <si>
    <t>100х80х3</t>
  </si>
  <si>
    <t>100х80х4</t>
  </si>
  <si>
    <t>100х80х5</t>
  </si>
  <si>
    <t>100х100х3</t>
  </si>
  <si>
    <t>100х100х4</t>
  </si>
  <si>
    <t>100х100х5</t>
  </si>
  <si>
    <t>100х100х6</t>
  </si>
  <si>
    <t>100х100х7</t>
  </si>
  <si>
    <t>100х100х8</t>
  </si>
  <si>
    <t>100х100х9</t>
  </si>
  <si>
    <t>110х40х4</t>
  </si>
  <si>
    <t>110х40х5</t>
  </si>
  <si>
    <t>110х40х6</t>
  </si>
  <si>
    <t>110х40х7</t>
  </si>
  <si>
    <t>110х50х4</t>
  </si>
  <si>
    <t>110х50х5</t>
  </si>
  <si>
    <t>110х50х6</t>
  </si>
  <si>
    <t>110х50х7</t>
  </si>
  <si>
    <t>110х60х4</t>
  </si>
  <si>
    <t>110х60х5</t>
  </si>
  <si>
    <t>110х60х6</t>
  </si>
  <si>
    <t>110х60х7</t>
  </si>
  <si>
    <t>110х110х6</t>
  </si>
  <si>
    <t>110х110х7</t>
  </si>
  <si>
    <t>110х110х8</t>
  </si>
  <si>
    <t>110х110х9</t>
  </si>
  <si>
    <t>120х40х5</t>
  </si>
  <si>
    <t>120х40х6</t>
  </si>
  <si>
    <t>120х40х7</t>
  </si>
  <si>
    <t>120х40х8</t>
  </si>
  <si>
    <t>120х60х5</t>
  </si>
  <si>
    <t>120х60х6</t>
  </si>
  <si>
    <t>120х60х7</t>
  </si>
  <si>
    <t>120х60х8</t>
  </si>
  <si>
    <t>120х80х3</t>
  </si>
  <si>
    <t>120х80х4</t>
  </si>
  <si>
    <t>120х80х5</t>
  </si>
  <si>
    <t>120х80х6</t>
  </si>
  <si>
    <t>120х80х7</t>
  </si>
  <si>
    <t>120х80х8</t>
  </si>
  <si>
    <t>120х120х3</t>
  </si>
  <si>
    <t>120х120х4</t>
  </si>
  <si>
    <t>120х120х5</t>
  </si>
  <si>
    <t>120х120х6</t>
  </si>
  <si>
    <t>120х120х7</t>
  </si>
  <si>
    <t>120х120х8</t>
  </si>
  <si>
    <t>120х120х9</t>
  </si>
  <si>
    <t>140х60х5</t>
  </si>
  <si>
    <t>140х60х6</t>
  </si>
  <si>
    <t>140х60х7</t>
  </si>
  <si>
    <t>140х60х8</t>
  </si>
  <si>
    <t>140х80х5</t>
  </si>
  <si>
    <t>140х80х6</t>
  </si>
  <si>
    <t>140х80х7</t>
  </si>
  <si>
    <t>140х80х8</t>
  </si>
  <si>
    <t>140х120х6</t>
  </si>
  <si>
    <t>140х120х7</t>
  </si>
  <si>
    <t>140х120х8</t>
  </si>
  <si>
    <t>140х120х9</t>
  </si>
  <si>
    <t>140х140х4</t>
  </si>
  <si>
    <t>140х140х5</t>
  </si>
  <si>
    <t>140х140х6</t>
  </si>
  <si>
    <t>140х140х7</t>
  </si>
  <si>
    <t>140х140х8</t>
  </si>
  <si>
    <t>140х140х9</t>
  </si>
  <si>
    <t>160х160х4</t>
  </si>
  <si>
    <t>160х160х5</t>
  </si>
  <si>
    <t>160х160х6</t>
  </si>
  <si>
    <t>160х160х7</t>
  </si>
  <si>
    <t>160х160х8</t>
  </si>
  <si>
    <t>38х2</t>
  </si>
  <si>
    <t>76х3</t>
  </si>
  <si>
    <t>89х3</t>
  </si>
  <si>
    <t>89х4</t>
  </si>
  <si>
    <t>102х3</t>
  </si>
  <si>
    <t>108х3</t>
  </si>
  <si>
    <t>108х4</t>
  </si>
  <si>
    <t>120х3</t>
  </si>
  <si>
    <t>159х4</t>
  </si>
  <si>
    <t>219х6</t>
  </si>
  <si>
    <t>219х8</t>
  </si>
  <si>
    <t>42х2</t>
  </si>
  <si>
    <t>45х2</t>
  </si>
  <si>
    <t>47х2</t>
  </si>
  <si>
    <t>48х2</t>
  </si>
  <si>
    <t>38х3</t>
  </si>
  <si>
    <t>42х3</t>
  </si>
  <si>
    <t>45х3</t>
  </si>
  <si>
    <t>47х3</t>
  </si>
  <si>
    <t>48х3</t>
  </si>
  <si>
    <t>57х3</t>
  </si>
  <si>
    <t>133х3</t>
  </si>
  <si>
    <t>159х3</t>
  </si>
  <si>
    <t>219х3</t>
  </si>
  <si>
    <t>76х4</t>
  </si>
  <si>
    <t>102х4</t>
  </si>
  <si>
    <t>120х4</t>
  </si>
  <si>
    <t>133х4</t>
  </si>
  <si>
    <t>219х4</t>
  </si>
  <si>
    <t>76х5</t>
  </si>
  <si>
    <t>89х5</t>
  </si>
  <si>
    <t>102х5</t>
  </si>
  <si>
    <t>108х5</t>
  </si>
  <si>
    <t>120х5</t>
  </si>
  <si>
    <t>133х5</t>
  </si>
  <si>
    <t>159х5</t>
  </si>
  <si>
    <t>219х5</t>
  </si>
  <si>
    <t>159х6</t>
  </si>
  <si>
    <t>219х7</t>
  </si>
  <si>
    <t>127х4</t>
  </si>
  <si>
    <t>тер.вес</t>
  </si>
  <si>
    <t>25х2,8</t>
  </si>
  <si>
    <t>25х3,2</t>
  </si>
  <si>
    <t xml:space="preserve">н/д </t>
  </si>
  <si>
    <t xml:space="preserve">нек. </t>
  </si>
  <si>
    <t>160х12</t>
  </si>
  <si>
    <t>нек.оцин.</t>
  </si>
  <si>
    <t>4 м</t>
  </si>
  <si>
    <t>нек. оцин.</t>
  </si>
  <si>
    <t>140х60х4</t>
  </si>
  <si>
    <t>140х100х4</t>
  </si>
  <si>
    <t>160х120х6</t>
  </si>
  <si>
    <t>140х120х4</t>
  </si>
  <si>
    <t>160х120х4</t>
  </si>
  <si>
    <t xml:space="preserve">133х4 </t>
  </si>
  <si>
    <t>40х20х1,9</t>
  </si>
  <si>
    <t>114х4</t>
  </si>
  <si>
    <t>ЛИСТ НЕСТАНДАРТНЫХ РАЗМЕРОВ</t>
  </si>
  <si>
    <t xml:space="preserve">УГОЛОК </t>
  </si>
  <si>
    <t>(1,5х1-1,8)</t>
  </si>
  <si>
    <t>50х50х1,5</t>
  </si>
  <si>
    <t>50х50х1,7</t>
  </si>
  <si>
    <t>57х4</t>
  </si>
  <si>
    <t>Тел/факс : + 7 (351)-262-26-42; (351)-262-26-40</t>
  </si>
  <si>
    <t>Россия, 454053, г. Челябинск , Троицкий тракт , 50В</t>
  </si>
  <si>
    <t>e-mail: 534534@list.ru</t>
  </si>
  <si>
    <t>6 м; 12 м</t>
  </si>
  <si>
    <t>7м - 12м</t>
  </si>
  <si>
    <t>159х8</t>
  </si>
  <si>
    <t>4,5-5,7 м</t>
  </si>
  <si>
    <t>ООО "Челябметаллоптторг"</t>
  </si>
  <si>
    <t>моб. +7-952-525-61-21</t>
  </si>
  <si>
    <t xml:space="preserve">57х3 </t>
  </si>
  <si>
    <t xml:space="preserve"> 6 м</t>
  </si>
  <si>
    <t>3,5-5,7м</t>
  </si>
  <si>
    <t>50х25х1,6</t>
  </si>
  <si>
    <t>120х2,5</t>
  </si>
  <si>
    <t>гост</t>
  </si>
  <si>
    <t>14 мм 2сорт</t>
  </si>
  <si>
    <r>
      <t xml:space="preserve">( РАЗМЕР от 20х20 до 160х160, ДИАМЕТР от 20 до 219 ) -  </t>
    </r>
    <r>
      <rPr>
        <b/>
        <sz val="18"/>
        <rFont val="Arial"/>
        <family val="2"/>
      </rPr>
      <t xml:space="preserve"> 47 000р</t>
    </r>
  </si>
  <si>
    <t xml:space="preserve">24 мм </t>
  </si>
  <si>
    <t xml:space="preserve">26 мм </t>
  </si>
  <si>
    <t xml:space="preserve"> 2,8-4,2 м</t>
  </si>
  <si>
    <t>6,1-6,7 м</t>
  </si>
  <si>
    <t>При покупке металла менее 5 тыс. рублей + 20% к цене прайса</t>
  </si>
  <si>
    <t>36 мм</t>
  </si>
  <si>
    <t xml:space="preserve">57х2 </t>
  </si>
  <si>
    <t>57х2</t>
  </si>
  <si>
    <t xml:space="preserve"> 12 м</t>
  </si>
  <si>
    <t>6 мм н/к</t>
  </si>
  <si>
    <t>19 мм</t>
  </si>
  <si>
    <t>22 мм</t>
  </si>
  <si>
    <t>(2х6)</t>
  </si>
  <si>
    <t>2,5 мм</t>
  </si>
  <si>
    <t>(1,2х2,5)</t>
  </si>
  <si>
    <t>(1,22х2,5)</t>
  </si>
  <si>
    <t>2,8 мм</t>
  </si>
  <si>
    <t>50 мм</t>
  </si>
  <si>
    <t>6-12 м</t>
  </si>
  <si>
    <t>нек.оц.</t>
  </si>
  <si>
    <t xml:space="preserve">76х2 </t>
  </si>
  <si>
    <t>76х2</t>
  </si>
  <si>
    <t xml:space="preserve"> 4-5,8 м</t>
  </si>
  <si>
    <t xml:space="preserve">АРМАТУРА </t>
  </si>
  <si>
    <t>( ТОЛЩИНА 2 мм-12 мм   ) - 55 000р</t>
  </si>
  <si>
    <t xml:space="preserve">18 мм </t>
  </si>
  <si>
    <t>(2,17х6,61)</t>
  </si>
  <si>
    <t>(2,15х4,9-5,28)</t>
  </si>
  <si>
    <t>28 мм</t>
  </si>
  <si>
    <t>(2,17х6,05)</t>
  </si>
  <si>
    <t>12 мм 2сорт</t>
  </si>
  <si>
    <t>(1,5х1-2,8)</t>
  </si>
  <si>
    <t xml:space="preserve">108х3 </t>
  </si>
  <si>
    <t>6 м - 12м</t>
  </si>
  <si>
    <t xml:space="preserve"> 4-5,9 м</t>
  </si>
  <si>
    <t>(0,52х2,4)</t>
  </si>
  <si>
    <t>(0,40-0,46х6)</t>
  </si>
  <si>
    <t>3,5-5,8 м</t>
  </si>
  <si>
    <t>2,8-5,3м</t>
  </si>
  <si>
    <t>3м; 6м</t>
  </si>
  <si>
    <t>(2,18х3,3)</t>
  </si>
  <si>
    <t>ПРЕДЛОЖЕНИЕ МЕТАЛЛА НЕКОНДИЦИОННОГО ОТ 28.03.2024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</si>
</sst>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"/>
    <numFmt numFmtId="176" formatCode="0.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mm/yy"/>
  </numFmts>
  <fonts count="53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4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/>
    </xf>
    <xf numFmtId="3" fontId="7" fillId="34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4" fontId="6" fillId="35" borderId="10" xfId="64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7" fillId="0" borderId="18" xfId="0" applyNumberFormat="1" applyFont="1" applyFill="1" applyBorder="1" applyAlignment="1">
      <alignment horizontal="center" vertical="center"/>
    </xf>
    <xf numFmtId="174" fontId="6" fillId="35" borderId="15" xfId="64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/>
    </xf>
    <xf numFmtId="1" fontId="6" fillId="35" borderId="18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174" fontId="7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5" fontId="6" fillId="35" borderId="1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" fontId="6" fillId="35" borderId="3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3" fontId="7" fillId="19" borderId="19" xfId="0" applyNumberFormat="1" applyFont="1" applyFill="1" applyBorder="1" applyAlignment="1">
      <alignment vertical="center"/>
    </xf>
    <xf numFmtId="3" fontId="7" fillId="19" borderId="31" xfId="0" applyNumberFormat="1" applyFont="1" applyFill="1" applyBorder="1" applyAlignment="1">
      <alignment vertical="center"/>
    </xf>
    <xf numFmtId="3" fontId="7" fillId="19" borderId="24" xfId="0" applyNumberFormat="1" applyFont="1" applyFill="1" applyBorder="1" applyAlignment="1">
      <alignment horizontal="right" vertical="center"/>
    </xf>
    <xf numFmtId="3" fontId="7" fillId="19" borderId="19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174" fontId="0" fillId="0" borderId="10" xfId="0" applyNumberFormat="1" applyBorder="1" applyAlignment="1">
      <alignment/>
    </xf>
    <xf numFmtId="3" fontId="7" fillId="19" borderId="32" xfId="0" applyNumberFormat="1" applyFont="1" applyFill="1" applyBorder="1" applyAlignment="1">
      <alignment horizontal="right" vertical="center"/>
    </xf>
    <xf numFmtId="3" fontId="7" fillId="34" borderId="24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/>
    </xf>
    <xf numFmtId="174" fontId="6" fillId="35" borderId="18" xfId="64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3" fontId="7" fillId="19" borderId="32" xfId="0" applyNumberFormat="1" applyFont="1" applyFill="1" applyBorder="1" applyAlignment="1">
      <alignment vertical="center"/>
    </xf>
    <xf numFmtId="3" fontId="7" fillId="19" borderId="24" xfId="0" applyNumberFormat="1" applyFont="1" applyFill="1" applyBorder="1" applyAlignment="1">
      <alignment vertical="center"/>
    </xf>
    <xf numFmtId="3" fontId="7" fillId="19" borderId="25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174" fontId="7" fillId="0" borderId="34" xfId="0" applyNumberFormat="1" applyFont="1" applyFill="1" applyBorder="1" applyAlignment="1">
      <alignment horizontal="center" vertical="center"/>
    </xf>
    <xf numFmtId="1" fontId="6" fillId="35" borderId="34" xfId="0" applyNumberFormat="1" applyFont="1" applyFill="1" applyBorder="1" applyAlignment="1">
      <alignment horizontal="center" vertical="center"/>
    </xf>
    <xf numFmtId="3" fontId="7" fillId="19" borderId="31" xfId="0" applyNumberFormat="1" applyFont="1" applyFill="1" applyBorder="1" applyAlignment="1">
      <alignment horizontal="right" vertical="center"/>
    </xf>
    <xf numFmtId="3" fontId="7" fillId="34" borderId="24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34" borderId="34" xfId="0" applyFont="1" applyFill="1" applyBorder="1" applyAlignment="1">
      <alignment horizontal="center" vertical="center"/>
    </xf>
    <xf numFmtId="174" fontId="7" fillId="34" borderId="34" xfId="0" applyNumberFormat="1" applyFont="1" applyFill="1" applyBorder="1" applyAlignment="1">
      <alignment horizontal="center" vertical="center"/>
    </xf>
    <xf numFmtId="1" fontId="6" fillId="34" borderId="34" xfId="0" applyNumberFormat="1" applyFont="1" applyFill="1" applyBorder="1" applyAlignment="1">
      <alignment horizontal="center" vertical="center"/>
    </xf>
    <xf numFmtId="3" fontId="7" fillId="34" borderId="3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174" fontId="7" fillId="34" borderId="15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" fontId="6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" fontId="6" fillId="0" borderId="4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49" fontId="1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 vertical="center"/>
    </xf>
    <xf numFmtId="16" fontId="6" fillId="0" borderId="4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466725</xdr:colOff>
      <xdr:row>4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9289" t="15985" r="12649" b="25094"/>
        <a:stretch>
          <a:fillRect/>
        </a:stretch>
      </xdr:blipFill>
      <xdr:spPr>
        <a:xfrm>
          <a:off x="66675" y="38100"/>
          <a:ext cx="1762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63;&#1077;&#1083;&#1103;&#1073;&#1084;&#1077;&#1090;&#1072;&#1083;&#1083;&#1086;&#1087;&#1090;&#1090;&#1086;&#1088;&#1075;%2019.1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металл некондиционный"/>
      <sheetName val="тр.проф"/>
      <sheetName val="тр. круг"/>
      <sheetName val="Уголок"/>
    </sheetNames>
    <sheetDataSet>
      <sheetData sheetId="1">
        <row r="2">
          <cell r="A2" t="str">
            <v>15х10х1</v>
          </cell>
          <cell r="B2">
            <v>0.348</v>
          </cell>
        </row>
        <row r="3">
          <cell r="A3" t="str">
            <v>15х10х1,5</v>
          </cell>
          <cell r="B3">
            <v>0.488</v>
          </cell>
        </row>
        <row r="4">
          <cell r="A4" t="str">
            <v>15х10х2</v>
          </cell>
          <cell r="B4">
            <v>0.605</v>
          </cell>
        </row>
        <row r="5">
          <cell r="A5" t="str">
            <v>15х15х0,8</v>
          </cell>
          <cell r="B5">
            <v>0.348</v>
          </cell>
        </row>
        <row r="6">
          <cell r="A6" t="str">
            <v>15х15х0,9</v>
          </cell>
          <cell r="B6">
            <v>0.388</v>
          </cell>
        </row>
        <row r="7">
          <cell r="A7" t="str">
            <v>15х15х1</v>
          </cell>
          <cell r="B7">
            <v>0.426</v>
          </cell>
        </row>
        <row r="8">
          <cell r="A8" t="str">
            <v>15х15х1,2</v>
          </cell>
          <cell r="B8">
            <v>0.501</v>
          </cell>
        </row>
        <row r="9">
          <cell r="A9" t="str">
            <v>15х15х1,4</v>
          </cell>
          <cell r="B9">
            <v>0.571</v>
          </cell>
        </row>
        <row r="10">
          <cell r="A10" t="str">
            <v>15х15х1,5</v>
          </cell>
          <cell r="B10">
            <v>0.605</v>
          </cell>
        </row>
        <row r="11">
          <cell r="A11" t="str">
            <v>20х10х1</v>
          </cell>
          <cell r="B11">
            <v>0.426</v>
          </cell>
        </row>
        <row r="12">
          <cell r="A12" t="str">
            <v>20х10х1,2</v>
          </cell>
          <cell r="B12">
            <v>0.501</v>
          </cell>
        </row>
        <row r="13">
          <cell r="A13" t="str">
            <v>20х10х1,5</v>
          </cell>
          <cell r="B13">
            <v>0.605</v>
          </cell>
        </row>
        <row r="14">
          <cell r="A14" t="str">
            <v>20х10х2</v>
          </cell>
          <cell r="B14">
            <v>0.762</v>
          </cell>
        </row>
        <row r="15">
          <cell r="A15" t="str">
            <v>20х15х1</v>
          </cell>
          <cell r="B15">
            <v>0.505</v>
          </cell>
        </row>
        <row r="16">
          <cell r="A16" t="str">
            <v>20х15х1,2</v>
          </cell>
          <cell r="B16">
            <v>0.595</v>
          </cell>
        </row>
        <row r="17">
          <cell r="A17" t="str">
            <v>20х15х1,5</v>
          </cell>
          <cell r="B17">
            <v>0.723</v>
          </cell>
        </row>
        <row r="18">
          <cell r="A18" t="str">
            <v>20х15х2</v>
          </cell>
          <cell r="B18">
            <v>0.919</v>
          </cell>
        </row>
        <row r="19">
          <cell r="A19" t="str">
            <v>20х15х2,5</v>
          </cell>
          <cell r="B19">
            <v>1.09</v>
          </cell>
        </row>
        <row r="20">
          <cell r="A20" t="str">
            <v>20х20х0,8</v>
          </cell>
          <cell r="B20">
            <v>0.474</v>
          </cell>
        </row>
        <row r="21">
          <cell r="A21" t="str">
            <v>20х20х0,9</v>
          </cell>
          <cell r="B21">
            <v>0.529</v>
          </cell>
        </row>
        <row r="22">
          <cell r="A22" t="str">
            <v>20х20х1</v>
          </cell>
          <cell r="B22">
            <v>0.583</v>
          </cell>
        </row>
        <row r="23">
          <cell r="A23" t="str">
            <v>20х20х1,2</v>
          </cell>
          <cell r="B23">
            <v>0.689</v>
          </cell>
        </row>
        <row r="24">
          <cell r="A24" t="str">
            <v>20х20х1,4</v>
          </cell>
          <cell r="B24">
            <v>0.791</v>
          </cell>
        </row>
        <row r="25">
          <cell r="A25" t="str">
            <v>20х20х1,5</v>
          </cell>
          <cell r="B25">
            <v>0.841</v>
          </cell>
        </row>
        <row r="26">
          <cell r="A26" t="str">
            <v>20х20х2</v>
          </cell>
          <cell r="B26">
            <v>1.075</v>
          </cell>
        </row>
        <row r="27">
          <cell r="A27" t="str">
            <v>25х10х1</v>
          </cell>
          <cell r="B27">
            <v>0.505</v>
          </cell>
        </row>
        <row r="28">
          <cell r="A28" t="str">
            <v>25х10х1,5</v>
          </cell>
          <cell r="B28">
            <v>0.723</v>
          </cell>
        </row>
        <row r="29">
          <cell r="A29" t="str">
            <v>25х10х2</v>
          </cell>
          <cell r="B29">
            <v>0.919</v>
          </cell>
        </row>
        <row r="30">
          <cell r="A30" t="str">
            <v>25х10х2,5</v>
          </cell>
          <cell r="B30">
            <v>1.09</v>
          </cell>
        </row>
        <row r="31">
          <cell r="A31" t="str">
            <v>25х15х0,8</v>
          </cell>
          <cell r="B31">
            <v>0.474</v>
          </cell>
        </row>
        <row r="32">
          <cell r="A32" t="str">
            <v>25х15х0,9</v>
          </cell>
          <cell r="B32">
            <v>0.529</v>
          </cell>
        </row>
        <row r="33">
          <cell r="A33" t="str">
            <v>25х15х1</v>
          </cell>
          <cell r="B33">
            <v>0.583</v>
          </cell>
        </row>
        <row r="34">
          <cell r="A34" t="str">
            <v>25х15х1,2</v>
          </cell>
          <cell r="B34">
            <v>0.689</v>
          </cell>
        </row>
        <row r="35">
          <cell r="A35" t="str">
            <v>25х15х1,5</v>
          </cell>
          <cell r="B35">
            <v>0.841</v>
          </cell>
        </row>
        <row r="36">
          <cell r="A36" t="str">
            <v>25х15х2</v>
          </cell>
          <cell r="B36">
            <v>1.08</v>
          </cell>
        </row>
        <row r="37">
          <cell r="A37" t="str">
            <v>25х15х2,5</v>
          </cell>
          <cell r="B37">
            <v>1.29</v>
          </cell>
        </row>
        <row r="38">
          <cell r="A38" t="str">
            <v>25х25х0,8</v>
          </cell>
          <cell r="B38">
            <v>0.599</v>
          </cell>
        </row>
        <row r="39">
          <cell r="A39" t="str">
            <v>25х25х0,9</v>
          </cell>
          <cell r="B39">
            <v>0.67</v>
          </cell>
        </row>
        <row r="40">
          <cell r="A40" t="str">
            <v>25х25х1</v>
          </cell>
          <cell r="B40">
            <v>0.74</v>
          </cell>
        </row>
        <row r="41">
          <cell r="A41" t="str">
            <v>25х25х1,2</v>
          </cell>
          <cell r="B41">
            <v>0.878</v>
          </cell>
        </row>
        <row r="42">
          <cell r="A42" t="str">
            <v>25х25х1,4</v>
          </cell>
          <cell r="B42">
            <v>1.01</v>
          </cell>
        </row>
        <row r="43">
          <cell r="A43" t="str">
            <v>25х25х1,5</v>
          </cell>
          <cell r="B43">
            <v>1.07</v>
          </cell>
        </row>
        <row r="44">
          <cell r="A44" t="str">
            <v>25х25х2</v>
          </cell>
          <cell r="B44">
            <v>1.39</v>
          </cell>
        </row>
        <row r="45">
          <cell r="A45" t="str">
            <v>25х25х2,5</v>
          </cell>
          <cell r="B45">
            <v>1.68</v>
          </cell>
        </row>
        <row r="46">
          <cell r="A46" t="str">
            <v>25х25х3</v>
          </cell>
          <cell r="B46">
            <v>1.95</v>
          </cell>
        </row>
        <row r="47">
          <cell r="A47" t="str">
            <v>30х10х1</v>
          </cell>
          <cell r="B47">
            <v>0.583</v>
          </cell>
        </row>
        <row r="48">
          <cell r="A48" t="str">
            <v>30х10х1,5</v>
          </cell>
          <cell r="B48">
            <v>0.841</v>
          </cell>
        </row>
        <row r="49">
          <cell r="A49" t="str">
            <v>30х10х2</v>
          </cell>
          <cell r="B49">
            <v>1.08</v>
          </cell>
        </row>
        <row r="50">
          <cell r="A50" t="str">
            <v>30х10х2,5</v>
          </cell>
          <cell r="B50">
            <v>1.29</v>
          </cell>
        </row>
        <row r="51">
          <cell r="A51" t="str">
            <v>30х10х3</v>
          </cell>
          <cell r="B51">
            <v>1.48</v>
          </cell>
        </row>
        <row r="52">
          <cell r="A52" t="str">
            <v>30х15х0,8</v>
          </cell>
          <cell r="B52">
            <v>0.536</v>
          </cell>
        </row>
        <row r="53">
          <cell r="A53" t="str">
            <v>30х15х0,9</v>
          </cell>
          <cell r="B53">
            <v>0.6</v>
          </cell>
        </row>
        <row r="54">
          <cell r="A54" t="str">
            <v>30х15х1</v>
          </cell>
          <cell r="B54">
            <v>0.661</v>
          </cell>
        </row>
        <row r="55">
          <cell r="A55" t="str">
            <v>30х15х1,2</v>
          </cell>
          <cell r="B55">
            <v>0.783</v>
          </cell>
        </row>
        <row r="56">
          <cell r="A56" t="str">
            <v>30х15х1,5</v>
          </cell>
          <cell r="B56">
            <v>0.959</v>
          </cell>
        </row>
        <row r="57">
          <cell r="A57" t="str">
            <v>30х15х2</v>
          </cell>
          <cell r="B57">
            <v>1.23</v>
          </cell>
        </row>
        <row r="58">
          <cell r="A58" t="str">
            <v>30х15х2,5</v>
          </cell>
          <cell r="B58">
            <v>1.48</v>
          </cell>
        </row>
        <row r="59">
          <cell r="A59" t="str">
            <v>30х15х3</v>
          </cell>
          <cell r="B59">
            <v>1.71</v>
          </cell>
        </row>
        <row r="60">
          <cell r="A60" t="str">
            <v>30х20х0,8</v>
          </cell>
          <cell r="B60">
            <v>0.599</v>
          </cell>
        </row>
        <row r="61">
          <cell r="A61" t="str">
            <v>30х20х0,9</v>
          </cell>
          <cell r="B61">
            <v>0.67</v>
          </cell>
        </row>
        <row r="62">
          <cell r="A62" t="str">
            <v>30х20х1</v>
          </cell>
          <cell r="B62">
            <v>0.74</v>
          </cell>
        </row>
        <row r="63">
          <cell r="A63" t="str">
            <v>30х20х1,2</v>
          </cell>
          <cell r="B63">
            <v>0.877</v>
          </cell>
        </row>
        <row r="64">
          <cell r="A64" t="str">
            <v>30х20х1,5</v>
          </cell>
          <cell r="B64">
            <v>1.08</v>
          </cell>
        </row>
        <row r="65">
          <cell r="A65" t="str">
            <v>30х20х2</v>
          </cell>
          <cell r="B65">
            <v>1.39</v>
          </cell>
        </row>
        <row r="66">
          <cell r="A66" t="str">
            <v>30х20х2,5</v>
          </cell>
          <cell r="B66">
            <v>1.68</v>
          </cell>
        </row>
        <row r="67">
          <cell r="A67" t="str">
            <v>30х20х3</v>
          </cell>
          <cell r="B67">
            <v>1.95</v>
          </cell>
        </row>
        <row r="68">
          <cell r="A68" t="str">
            <v>30х30х0,8</v>
          </cell>
          <cell r="B68">
            <v>0.725</v>
          </cell>
        </row>
        <row r="69">
          <cell r="A69" t="str">
            <v>30х30х0,9</v>
          </cell>
          <cell r="B69">
            <v>0.811</v>
          </cell>
        </row>
        <row r="70">
          <cell r="A70" t="str">
            <v>30х30х1</v>
          </cell>
          <cell r="B70">
            <v>0.897</v>
          </cell>
        </row>
        <row r="71">
          <cell r="A71" t="str">
            <v>30х30х1,2</v>
          </cell>
          <cell r="B71">
            <v>1.07</v>
          </cell>
        </row>
        <row r="72">
          <cell r="A72" t="str">
            <v>30х30х1,3</v>
          </cell>
          <cell r="B72">
            <v>1.15</v>
          </cell>
        </row>
        <row r="73">
          <cell r="A73" t="str">
            <v>30х30х1,4</v>
          </cell>
          <cell r="B73">
            <v>1.23</v>
          </cell>
        </row>
        <row r="74">
          <cell r="A74" t="str">
            <v>30х30х1,5</v>
          </cell>
          <cell r="B74">
            <v>1.31</v>
          </cell>
        </row>
        <row r="75">
          <cell r="A75" t="str">
            <v>30х30х2</v>
          </cell>
          <cell r="B75">
            <v>1.7</v>
          </cell>
        </row>
        <row r="76">
          <cell r="A76" t="str">
            <v>30х30х2,5</v>
          </cell>
          <cell r="B76">
            <v>2.07</v>
          </cell>
        </row>
        <row r="77">
          <cell r="A77" t="str">
            <v>30х30х3</v>
          </cell>
          <cell r="B77">
            <v>2.42</v>
          </cell>
        </row>
        <row r="78">
          <cell r="A78" t="str">
            <v>30х30х3,5</v>
          </cell>
          <cell r="B78">
            <v>2.75</v>
          </cell>
        </row>
        <row r="79">
          <cell r="A79" t="str">
            <v>30х30х4</v>
          </cell>
          <cell r="B79">
            <v>3.04</v>
          </cell>
        </row>
        <row r="80">
          <cell r="A80" t="str">
            <v>35х15х0,8</v>
          </cell>
          <cell r="B80">
            <v>0.599</v>
          </cell>
        </row>
        <row r="81">
          <cell r="A81" t="str">
            <v>35х15х0,9</v>
          </cell>
          <cell r="B81">
            <v>0.67</v>
          </cell>
        </row>
        <row r="82">
          <cell r="A82" t="str">
            <v>35х15х1</v>
          </cell>
          <cell r="B82">
            <v>0.74</v>
          </cell>
        </row>
        <row r="83">
          <cell r="A83" t="str">
            <v>35х15х1,2</v>
          </cell>
          <cell r="B83">
            <v>0.877</v>
          </cell>
        </row>
        <row r="84">
          <cell r="A84" t="str">
            <v>35х15х1,5</v>
          </cell>
          <cell r="B84">
            <v>1.08</v>
          </cell>
        </row>
        <row r="85">
          <cell r="A85" t="str">
            <v>35х15х2</v>
          </cell>
          <cell r="B85">
            <v>1.39</v>
          </cell>
        </row>
        <row r="86">
          <cell r="A86" t="str">
            <v>35х15х2,5</v>
          </cell>
          <cell r="B86">
            <v>1.68</v>
          </cell>
        </row>
        <row r="87">
          <cell r="A87" t="str">
            <v>35х15х3</v>
          </cell>
          <cell r="B87">
            <v>1.95</v>
          </cell>
        </row>
        <row r="88">
          <cell r="A88" t="str">
            <v>35х15х3,5</v>
          </cell>
          <cell r="B88">
            <v>2.2</v>
          </cell>
        </row>
        <row r="89">
          <cell r="A89" t="str">
            <v>35х20х0,8</v>
          </cell>
          <cell r="B89">
            <v>0.662</v>
          </cell>
        </row>
        <row r="90">
          <cell r="A90" t="str">
            <v>35х20х0,9</v>
          </cell>
          <cell r="B90">
            <v>0.741</v>
          </cell>
        </row>
        <row r="91">
          <cell r="A91" t="str">
            <v>35х20х1</v>
          </cell>
          <cell r="B91">
            <v>0.819</v>
          </cell>
        </row>
        <row r="92">
          <cell r="A92" t="str">
            <v>35х20х1,2</v>
          </cell>
          <cell r="B92">
            <v>0.972</v>
          </cell>
        </row>
        <row r="93">
          <cell r="A93" t="str">
            <v>35х20х1,5</v>
          </cell>
          <cell r="B93">
            <v>1.19</v>
          </cell>
        </row>
        <row r="94">
          <cell r="A94" t="str">
            <v>35х20х2</v>
          </cell>
          <cell r="B94">
            <v>1.55</v>
          </cell>
        </row>
        <row r="95">
          <cell r="A95" t="str">
            <v>35х20х2,5</v>
          </cell>
          <cell r="B95">
            <v>1.88</v>
          </cell>
        </row>
        <row r="96">
          <cell r="A96" t="str">
            <v>35х20х3</v>
          </cell>
          <cell r="B96">
            <v>2.19</v>
          </cell>
        </row>
        <row r="97">
          <cell r="A97" t="str">
            <v>35х20х3,5</v>
          </cell>
          <cell r="B97">
            <v>2.47</v>
          </cell>
        </row>
        <row r="98">
          <cell r="A98" t="str">
            <v>35х25х1,5</v>
          </cell>
          <cell r="B98">
            <v>1.31</v>
          </cell>
        </row>
        <row r="99">
          <cell r="A99" t="str">
            <v>35х25х2</v>
          </cell>
          <cell r="B99">
            <v>1.7</v>
          </cell>
        </row>
        <row r="100">
          <cell r="A100" t="str">
            <v>35х25х2,5</v>
          </cell>
          <cell r="B100">
            <v>2.07</v>
          </cell>
        </row>
        <row r="101">
          <cell r="A101" t="str">
            <v>35х25х3</v>
          </cell>
          <cell r="B101">
            <v>2.42</v>
          </cell>
        </row>
        <row r="102">
          <cell r="A102" t="str">
            <v>35х25х3,5</v>
          </cell>
          <cell r="B102">
            <v>2.75</v>
          </cell>
        </row>
        <row r="103">
          <cell r="A103" t="str">
            <v>35х30х0,8</v>
          </cell>
          <cell r="B103">
            <v>0.788</v>
          </cell>
        </row>
        <row r="104">
          <cell r="A104" t="str">
            <v>35х30х0,9</v>
          </cell>
          <cell r="B104">
            <v>0.882</v>
          </cell>
        </row>
        <row r="105">
          <cell r="A105" t="str">
            <v>35х30х1</v>
          </cell>
          <cell r="B105">
            <v>0.976</v>
          </cell>
        </row>
        <row r="106">
          <cell r="A106" t="str">
            <v>35х30х1,2</v>
          </cell>
          <cell r="B106">
            <v>1.16</v>
          </cell>
        </row>
        <row r="107">
          <cell r="A107" t="str">
            <v>35х30х1,5</v>
          </cell>
          <cell r="B107">
            <v>1.43</v>
          </cell>
        </row>
        <row r="108">
          <cell r="A108" t="str">
            <v>35х30х2</v>
          </cell>
          <cell r="B108">
            <v>1.86</v>
          </cell>
        </row>
        <row r="109">
          <cell r="A109" t="str">
            <v>35х35х0,8</v>
          </cell>
          <cell r="B109">
            <v>0.85</v>
          </cell>
        </row>
        <row r="110">
          <cell r="A110" t="str">
            <v>35х35х0,9</v>
          </cell>
          <cell r="B110">
            <v>0.953</v>
          </cell>
        </row>
        <row r="111">
          <cell r="A111" t="str">
            <v>35х35х1,4</v>
          </cell>
          <cell r="B111">
            <v>1.45</v>
          </cell>
        </row>
        <row r="112">
          <cell r="A112" t="str">
            <v>35х35х1,5</v>
          </cell>
          <cell r="B112">
            <v>1.55</v>
          </cell>
        </row>
        <row r="113">
          <cell r="A113" t="str">
            <v>35х35х2</v>
          </cell>
          <cell r="B113">
            <v>2.02</v>
          </cell>
        </row>
        <row r="114">
          <cell r="A114" t="str">
            <v>35х35х2,5</v>
          </cell>
          <cell r="B114">
            <v>2.46</v>
          </cell>
        </row>
        <row r="115">
          <cell r="A115" t="str">
            <v>35х35х3</v>
          </cell>
          <cell r="B115">
            <v>2.89</v>
          </cell>
        </row>
        <row r="116">
          <cell r="A116" t="str">
            <v>35х35х3,5</v>
          </cell>
          <cell r="B116">
            <v>3.3</v>
          </cell>
        </row>
        <row r="117">
          <cell r="A117" t="str">
            <v>35х35х4</v>
          </cell>
          <cell r="B117">
            <v>3.67</v>
          </cell>
        </row>
        <row r="118">
          <cell r="A118" t="str">
            <v>35х35х5</v>
          </cell>
          <cell r="B118">
            <v>4.37</v>
          </cell>
        </row>
        <row r="119">
          <cell r="A119" t="str">
            <v>40х15х2</v>
          </cell>
          <cell r="B119">
            <v>1.55</v>
          </cell>
        </row>
        <row r="120">
          <cell r="A120" t="str">
            <v>40х15х2,5</v>
          </cell>
          <cell r="B120">
            <v>1.88</v>
          </cell>
        </row>
        <row r="121">
          <cell r="A121" t="str">
            <v>40х15х3</v>
          </cell>
          <cell r="B121">
            <v>2.19</v>
          </cell>
        </row>
        <row r="122">
          <cell r="A122" t="str">
            <v>40х15х3,5</v>
          </cell>
          <cell r="B122">
            <v>2.47</v>
          </cell>
        </row>
        <row r="123">
          <cell r="A123" t="str">
            <v>40х15х4</v>
          </cell>
          <cell r="B123">
            <v>2.73</v>
          </cell>
        </row>
        <row r="124">
          <cell r="A124" t="str">
            <v>40х20х0,8</v>
          </cell>
          <cell r="B124">
            <v>0.725</v>
          </cell>
        </row>
        <row r="125">
          <cell r="A125" t="str">
            <v>40х20х0,9</v>
          </cell>
          <cell r="B125">
            <v>0.811</v>
          </cell>
        </row>
        <row r="126">
          <cell r="A126" t="str">
            <v>40х20х1</v>
          </cell>
          <cell r="B126">
            <v>0.897</v>
          </cell>
        </row>
        <row r="127">
          <cell r="A127" t="str">
            <v>40х20х1,2</v>
          </cell>
          <cell r="B127">
            <v>1.07</v>
          </cell>
        </row>
        <row r="128">
          <cell r="A128" t="str">
            <v>40х20х1,5</v>
          </cell>
          <cell r="B128">
            <v>1.31</v>
          </cell>
        </row>
        <row r="129">
          <cell r="A129" t="str">
            <v>40х20х1,9</v>
          </cell>
          <cell r="B129">
            <v>1.63</v>
          </cell>
        </row>
        <row r="130">
          <cell r="A130" t="str">
            <v>40х20х2</v>
          </cell>
          <cell r="B130">
            <v>1.7</v>
          </cell>
        </row>
        <row r="131">
          <cell r="A131" t="str">
            <v>40х20х2,5</v>
          </cell>
          <cell r="B131">
            <v>2.07</v>
          </cell>
        </row>
        <row r="132">
          <cell r="A132" t="str">
            <v>40х20х3</v>
          </cell>
          <cell r="B132">
            <v>2.42</v>
          </cell>
        </row>
        <row r="133">
          <cell r="A133" t="str">
            <v>40х20х3,5</v>
          </cell>
          <cell r="B133">
            <v>2.75</v>
          </cell>
        </row>
        <row r="134">
          <cell r="A134" t="str">
            <v>40х20х4</v>
          </cell>
          <cell r="B134">
            <v>3.05</v>
          </cell>
        </row>
        <row r="135">
          <cell r="A135" t="str">
            <v>40х25х1,5</v>
          </cell>
          <cell r="B135">
            <v>1.43</v>
          </cell>
        </row>
        <row r="136">
          <cell r="A136" t="str">
            <v>40х25х2</v>
          </cell>
          <cell r="B136">
            <v>1.86</v>
          </cell>
        </row>
        <row r="137">
          <cell r="A137" t="str">
            <v>40х25х2,5</v>
          </cell>
          <cell r="B137">
            <v>2.27</v>
          </cell>
        </row>
        <row r="138">
          <cell r="A138" t="str">
            <v>40х25х3</v>
          </cell>
          <cell r="B138">
            <v>2.66</v>
          </cell>
        </row>
        <row r="139">
          <cell r="A139" t="str">
            <v>40х25х3,5</v>
          </cell>
          <cell r="B139">
            <v>3.02</v>
          </cell>
        </row>
        <row r="140">
          <cell r="A140" t="str">
            <v>40х25х4</v>
          </cell>
          <cell r="B140">
            <v>3.36</v>
          </cell>
        </row>
        <row r="141">
          <cell r="A141" t="str">
            <v>40х30х1,5</v>
          </cell>
          <cell r="B141">
            <v>1.55</v>
          </cell>
        </row>
        <row r="142">
          <cell r="A142" t="str">
            <v>40х30х2</v>
          </cell>
          <cell r="B142">
            <v>2.02</v>
          </cell>
        </row>
        <row r="143">
          <cell r="A143" t="str">
            <v>40х30х2,5</v>
          </cell>
          <cell r="B143">
            <v>2.47</v>
          </cell>
        </row>
        <row r="144">
          <cell r="A144" t="str">
            <v>40х30х3</v>
          </cell>
          <cell r="B144">
            <v>2.89</v>
          </cell>
        </row>
        <row r="145">
          <cell r="A145" t="str">
            <v>40х30х3,5</v>
          </cell>
          <cell r="B145">
            <v>3.3</v>
          </cell>
        </row>
        <row r="146">
          <cell r="A146" t="str">
            <v>40х30х4</v>
          </cell>
          <cell r="B146">
            <v>3.68</v>
          </cell>
        </row>
        <row r="147">
          <cell r="A147" t="str">
            <v>40х40х1,4</v>
          </cell>
          <cell r="B147">
            <v>1.67</v>
          </cell>
        </row>
        <row r="148">
          <cell r="A148" t="str">
            <v>40х40х1,5</v>
          </cell>
          <cell r="B148">
            <v>1.78</v>
          </cell>
        </row>
        <row r="149">
          <cell r="A149" t="str">
            <v>40х40х2</v>
          </cell>
          <cell r="B149">
            <v>2.33</v>
          </cell>
        </row>
        <row r="150">
          <cell r="A150" t="str">
            <v>40х40х2,5</v>
          </cell>
          <cell r="B150">
            <v>2.85</v>
          </cell>
        </row>
        <row r="151">
          <cell r="A151" t="str">
            <v>40х40х3</v>
          </cell>
          <cell r="B151">
            <v>3.36</v>
          </cell>
        </row>
        <row r="152">
          <cell r="A152" t="str">
            <v>40х40х3,5</v>
          </cell>
          <cell r="B152">
            <v>3.85</v>
          </cell>
        </row>
        <row r="153">
          <cell r="A153" t="str">
            <v>40х40х4</v>
          </cell>
          <cell r="B153">
            <v>4.31</v>
          </cell>
        </row>
        <row r="154">
          <cell r="A154" t="str">
            <v>40х40х5</v>
          </cell>
          <cell r="B154">
            <v>5.16</v>
          </cell>
        </row>
        <row r="155">
          <cell r="A155" t="str">
            <v>40х40х6</v>
          </cell>
          <cell r="B155">
            <v>5.92</v>
          </cell>
        </row>
        <row r="156">
          <cell r="A156" t="str">
            <v>42х42х3</v>
          </cell>
          <cell r="B156">
            <v>3.55</v>
          </cell>
        </row>
        <row r="157">
          <cell r="A157" t="str">
            <v>42х42х3,5</v>
          </cell>
          <cell r="B157">
            <v>4.07</v>
          </cell>
        </row>
        <row r="158">
          <cell r="A158" t="str">
            <v>42х42х4</v>
          </cell>
          <cell r="B158">
            <v>4.56</v>
          </cell>
        </row>
        <row r="159">
          <cell r="A159" t="str">
            <v>42х42х5</v>
          </cell>
          <cell r="B159">
            <v>5.47</v>
          </cell>
        </row>
        <row r="160">
          <cell r="A160" t="str">
            <v>42х42х6</v>
          </cell>
          <cell r="B160">
            <v>6.3</v>
          </cell>
        </row>
        <row r="161">
          <cell r="A161" t="str">
            <v>45х20х2</v>
          </cell>
          <cell r="B161">
            <v>1.86</v>
          </cell>
        </row>
        <row r="162">
          <cell r="A162" t="str">
            <v>45х20х2,5</v>
          </cell>
          <cell r="B162">
            <v>2.27</v>
          </cell>
        </row>
        <row r="163">
          <cell r="A163" t="str">
            <v>45х20х3</v>
          </cell>
          <cell r="B163">
            <v>2.66</v>
          </cell>
        </row>
        <row r="164">
          <cell r="A164" t="str">
            <v>45х20х3,5</v>
          </cell>
          <cell r="B164">
            <v>3.02</v>
          </cell>
        </row>
        <row r="165">
          <cell r="A165" t="str">
            <v>45х20х4</v>
          </cell>
          <cell r="B165">
            <v>3.36</v>
          </cell>
        </row>
        <row r="166">
          <cell r="A166" t="str">
            <v>45х30х2</v>
          </cell>
          <cell r="B166">
            <v>2.17</v>
          </cell>
        </row>
        <row r="167">
          <cell r="A167" t="str">
            <v>45х30х2,5</v>
          </cell>
          <cell r="B167">
            <v>2.66</v>
          </cell>
        </row>
        <row r="168">
          <cell r="A168" t="str">
            <v>45х30х3</v>
          </cell>
          <cell r="B168">
            <v>3.13</v>
          </cell>
        </row>
        <row r="169">
          <cell r="A169" t="str">
            <v>45х30х3,5</v>
          </cell>
          <cell r="B169">
            <v>3.57</v>
          </cell>
        </row>
        <row r="170">
          <cell r="A170" t="str">
            <v>45х30х4</v>
          </cell>
          <cell r="B170">
            <v>3.99</v>
          </cell>
        </row>
        <row r="171">
          <cell r="A171" t="str">
            <v>45х45х2</v>
          </cell>
          <cell r="B171">
            <v>2.65</v>
          </cell>
        </row>
        <row r="172">
          <cell r="A172" t="str">
            <v>45х45х3</v>
          </cell>
          <cell r="B172">
            <v>3.83</v>
          </cell>
        </row>
        <row r="173">
          <cell r="A173" t="str">
            <v>45х45х3,5</v>
          </cell>
          <cell r="B173">
            <v>4.4</v>
          </cell>
        </row>
        <row r="174">
          <cell r="A174" t="str">
            <v>45х45х4</v>
          </cell>
          <cell r="B174">
            <v>4.93</v>
          </cell>
        </row>
        <row r="175">
          <cell r="A175" t="str">
            <v>45х45х5</v>
          </cell>
          <cell r="B175">
            <v>5.94</v>
          </cell>
        </row>
        <row r="176">
          <cell r="A176" t="str">
            <v>45х45х6</v>
          </cell>
          <cell r="B176">
            <v>6.86</v>
          </cell>
        </row>
        <row r="177">
          <cell r="A177" t="str">
            <v>45х45х7</v>
          </cell>
          <cell r="B177">
            <v>7.69</v>
          </cell>
        </row>
        <row r="178">
          <cell r="A178" t="str">
            <v>45х45х8</v>
          </cell>
          <cell r="B178">
            <v>8.43</v>
          </cell>
        </row>
        <row r="179">
          <cell r="A179" t="str">
            <v>50х25х1,5</v>
          </cell>
          <cell r="B179">
            <v>1.67</v>
          </cell>
        </row>
        <row r="180">
          <cell r="A180" t="str">
            <v>50х25х2</v>
          </cell>
          <cell r="B180">
            <v>2.17</v>
          </cell>
        </row>
        <row r="181">
          <cell r="A181" t="str">
            <v>50х25х2,5</v>
          </cell>
          <cell r="B181">
            <v>2.66</v>
          </cell>
        </row>
        <row r="182">
          <cell r="A182" t="str">
            <v>50х25х3</v>
          </cell>
          <cell r="B182">
            <v>3.13</v>
          </cell>
        </row>
        <row r="183">
          <cell r="A183" t="str">
            <v>50х25х3,5</v>
          </cell>
          <cell r="B183">
            <v>3.57</v>
          </cell>
        </row>
        <row r="184">
          <cell r="A184" t="str">
            <v>50х25х4</v>
          </cell>
          <cell r="B184">
            <v>3.99</v>
          </cell>
        </row>
        <row r="185">
          <cell r="A185" t="str">
            <v>50х30х1,5</v>
          </cell>
          <cell r="B185">
            <v>1.78</v>
          </cell>
        </row>
        <row r="186">
          <cell r="A186" t="str">
            <v>50х30х2</v>
          </cell>
          <cell r="B186">
            <v>2.32</v>
          </cell>
        </row>
        <row r="187">
          <cell r="A187" t="str">
            <v>50х30х2,5</v>
          </cell>
          <cell r="B187">
            <v>2.86</v>
          </cell>
        </row>
        <row r="188">
          <cell r="A188" t="str">
            <v>50х30х3</v>
          </cell>
          <cell r="B188">
            <v>3.36</v>
          </cell>
        </row>
        <row r="189">
          <cell r="A189" t="str">
            <v>50х30х3,5</v>
          </cell>
          <cell r="B189">
            <v>3.85</v>
          </cell>
        </row>
        <row r="190">
          <cell r="A190" t="str">
            <v>50х30х4</v>
          </cell>
          <cell r="B190">
            <v>4.3</v>
          </cell>
        </row>
        <row r="191">
          <cell r="A191" t="str">
            <v>50х35х1,5</v>
          </cell>
          <cell r="B191">
            <v>1.9</v>
          </cell>
        </row>
        <row r="192">
          <cell r="A192" t="str">
            <v>50х35х2</v>
          </cell>
          <cell r="B192">
            <v>2.49</v>
          </cell>
        </row>
        <row r="193">
          <cell r="A193" t="str">
            <v>50х35х2,2</v>
          </cell>
          <cell r="B193">
            <v>2.72</v>
          </cell>
        </row>
        <row r="194">
          <cell r="A194" t="str">
            <v>50х35х2,5</v>
          </cell>
          <cell r="B194">
            <v>3.09</v>
          </cell>
        </row>
        <row r="195">
          <cell r="A195" t="str">
            <v>50х35х3</v>
          </cell>
          <cell r="B195">
            <v>3.6</v>
          </cell>
        </row>
        <row r="196">
          <cell r="A196" t="str">
            <v>50х35х3,5</v>
          </cell>
          <cell r="B196">
            <v>4.12</v>
          </cell>
        </row>
        <row r="197">
          <cell r="A197" t="str">
            <v>50х35х4</v>
          </cell>
          <cell r="B197">
            <v>4.62</v>
          </cell>
        </row>
        <row r="198">
          <cell r="A198" t="str">
            <v>50х40х2</v>
          </cell>
          <cell r="B198">
            <v>2.65</v>
          </cell>
        </row>
        <row r="199">
          <cell r="A199" t="str">
            <v>50х40х2,5</v>
          </cell>
          <cell r="B199">
            <v>3.25</v>
          </cell>
        </row>
        <row r="200">
          <cell r="A200" t="str">
            <v>50х40х3</v>
          </cell>
          <cell r="B200">
            <v>3.83</v>
          </cell>
        </row>
        <row r="201">
          <cell r="A201" t="str">
            <v>50х40х3,5</v>
          </cell>
          <cell r="B201">
            <v>4.39</v>
          </cell>
        </row>
        <row r="202">
          <cell r="A202" t="str">
            <v>50х40х4</v>
          </cell>
          <cell r="B202">
            <v>4.93</v>
          </cell>
        </row>
        <row r="203">
          <cell r="A203" t="str">
            <v>50х50х1,5</v>
          </cell>
          <cell r="B203">
            <v>2.25</v>
          </cell>
        </row>
        <row r="204">
          <cell r="A204" t="str">
            <v>50х50х1,7</v>
          </cell>
          <cell r="B204">
            <v>2.54</v>
          </cell>
        </row>
        <row r="205">
          <cell r="A205" t="str">
            <v>50х50х2</v>
          </cell>
          <cell r="B205">
            <v>2.96</v>
          </cell>
        </row>
        <row r="206">
          <cell r="A206" t="str">
            <v>50х50х2,5</v>
          </cell>
          <cell r="B206">
            <v>3.64</v>
          </cell>
        </row>
        <row r="207">
          <cell r="A207" t="str">
            <v>50х50х3</v>
          </cell>
          <cell r="B207">
            <v>4.31</v>
          </cell>
        </row>
        <row r="208">
          <cell r="A208" t="str">
            <v>50х50х3,5</v>
          </cell>
          <cell r="B208">
            <v>4.94</v>
          </cell>
        </row>
        <row r="209">
          <cell r="A209" t="str">
            <v>50х50х4</v>
          </cell>
          <cell r="B209">
            <v>5.56</v>
          </cell>
        </row>
        <row r="210">
          <cell r="A210" t="str">
            <v>50х50х4,5</v>
          </cell>
          <cell r="B210">
            <v>6.16</v>
          </cell>
        </row>
        <row r="211">
          <cell r="A211" t="str">
            <v>50х50х5</v>
          </cell>
          <cell r="B211">
            <v>6.73</v>
          </cell>
        </row>
        <row r="212">
          <cell r="A212" t="str">
            <v>50х50х6</v>
          </cell>
          <cell r="B212">
            <v>7.8</v>
          </cell>
        </row>
        <row r="213">
          <cell r="A213" t="str">
            <v>50х50х7</v>
          </cell>
          <cell r="B213">
            <v>8.79</v>
          </cell>
        </row>
        <row r="214">
          <cell r="A214" t="str">
            <v>50х50х8</v>
          </cell>
          <cell r="B214">
            <v>9.69</v>
          </cell>
        </row>
        <row r="215">
          <cell r="A215" t="str">
            <v>60х20х2</v>
          </cell>
          <cell r="B215">
            <v>2.33</v>
          </cell>
        </row>
        <row r="216">
          <cell r="A216" t="str">
            <v>60х25х2,5</v>
          </cell>
          <cell r="B216">
            <v>3.05</v>
          </cell>
        </row>
        <row r="217">
          <cell r="A217" t="str">
            <v>60х25х3</v>
          </cell>
          <cell r="B217">
            <v>3.6</v>
          </cell>
        </row>
        <row r="218">
          <cell r="A218" t="str">
            <v>60х25х3,5</v>
          </cell>
          <cell r="B218">
            <v>4.12</v>
          </cell>
        </row>
        <row r="219">
          <cell r="A219" t="str">
            <v>60х25х4</v>
          </cell>
          <cell r="B219">
            <v>4.62</v>
          </cell>
        </row>
        <row r="220">
          <cell r="A220" t="str">
            <v>60х25х5</v>
          </cell>
          <cell r="B220">
            <v>5.55</v>
          </cell>
        </row>
        <row r="221">
          <cell r="A221" t="str">
            <v>60х30х1,5</v>
          </cell>
          <cell r="B221">
            <v>2.02</v>
          </cell>
        </row>
        <row r="222">
          <cell r="A222" t="str">
            <v>60х30х2</v>
          </cell>
          <cell r="B222">
            <v>2.65</v>
          </cell>
        </row>
        <row r="223">
          <cell r="A223" t="str">
            <v>60х30х2,5</v>
          </cell>
          <cell r="B223">
            <v>3.25</v>
          </cell>
        </row>
        <row r="224">
          <cell r="A224" t="str">
            <v>60х30х3</v>
          </cell>
          <cell r="B224">
            <v>3.83</v>
          </cell>
        </row>
        <row r="225">
          <cell r="A225" t="str">
            <v>60х30х3,5</v>
          </cell>
          <cell r="B225">
            <v>4.39</v>
          </cell>
        </row>
        <row r="226">
          <cell r="A226" t="str">
            <v>60х30х4</v>
          </cell>
          <cell r="B226">
            <v>4.93</v>
          </cell>
        </row>
        <row r="227">
          <cell r="A227" t="str">
            <v>60х30х5</v>
          </cell>
          <cell r="B227">
            <v>5.94</v>
          </cell>
        </row>
        <row r="228">
          <cell r="A228" t="str">
            <v>60х40х1,5</v>
          </cell>
          <cell r="B228">
            <v>2.25</v>
          </cell>
        </row>
        <row r="229">
          <cell r="A229" t="str">
            <v>60х40х2</v>
          </cell>
          <cell r="B229">
            <v>2.96</v>
          </cell>
        </row>
        <row r="230">
          <cell r="A230" t="str">
            <v>60х40х2,5</v>
          </cell>
          <cell r="B230">
            <v>3.64</v>
          </cell>
        </row>
        <row r="231">
          <cell r="A231" t="str">
            <v>60х40х3</v>
          </cell>
          <cell r="B231">
            <v>4.3</v>
          </cell>
        </row>
        <row r="232">
          <cell r="A232" t="str">
            <v>60х40х3,5</v>
          </cell>
          <cell r="B232">
            <v>4.94</v>
          </cell>
        </row>
        <row r="233">
          <cell r="A233" t="str">
            <v>60х40х4</v>
          </cell>
          <cell r="B233">
            <v>5.56</v>
          </cell>
        </row>
        <row r="234">
          <cell r="A234" t="str">
            <v>60х40х5</v>
          </cell>
          <cell r="B234">
            <v>6.73</v>
          </cell>
        </row>
        <row r="235">
          <cell r="A235" t="str">
            <v>60х60х2</v>
          </cell>
          <cell r="B235">
            <v>3.59</v>
          </cell>
        </row>
        <row r="236">
          <cell r="A236" t="str">
            <v>60х60х2,5</v>
          </cell>
          <cell r="B236">
            <v>4.43</v>
          </cell>
        </row>
        <row r="237">
          <cell r="A237" t="str">
            <v>60х60х3</v>
          </cell>
          <cell r="B237">
            <v>5.25</v>
          </cell>
        </row>
        <row r="238">
          <cell r="A238" t="str">
            <v>60х60х3,5</v>
          </cell>
          <cell r="B238">
            <v>6.04</v>
          </cell>
        </row>
        <row r="239">
          <cell r="A239" t="str">
            <v>60х60х4</v>
          </cell>
          <cell r="B239">
            <v>6.82</v>
          </cell>
        </row>
        <row r="240">
          <cell r="A240" t="str">
            <v>60х60х5</v>
          </cell>
          <cell r="B240">
            <v>8.3</v>
          </cell>
        </row>
        <row r="241">
          <cell r="A241" t="str">
            <v>60х60х6</v>
          </cell>
          <cell r="B241">
            <v>9.69</v>
          </cell>
        </row>
        <row r="242">
          <cell r="A242" t="str">
            <v>60х60х7</v>
          </cell>
          <cell r="B242">
            <v>11</v>
          </cell>
        </row>
        <row r="243">
          <cell r="A243" t="str">
            <v>60х60х8</v>
          </cell>
          <cell r="B243">
            <v>12.2</v>
          </cell>
        </row>
        <row r="244">
          <cell r="A244" t="str">
            <v>70х30х3</v>
          </cell>
          <cell r="B244">
            <v>4.3</v>
          </cell>
        </row>
        <row r="245">
          <cell r="A245" t="str">
            <v>70х30х3,5</v>
          </cell>
          <cell r="B245">
            <v>4.94</v>
          </cell>
        </row>
        <row r="246">
          <cell r="A246" t="str">
            <v>70х30х4</v>
          </cell>
          <cell r="B246">
            <v>5.56</v>
          </cell>
        </row>
        <row r="247">
          <cell r="A247" t="str">
            <v>70х30х5</v>
          </cell>
          <cell r="B247">
            <v>6.73</v>
          </cell>
        </row>
        <row r="248">
          <cell r="A248" t="str">
            <v>70х30х6</v>
          </cell>
          <cell r="B248">
            <v>7.8</v>
          </cell>
        </row>
        <row r="249">
          <cell r="A249" t="str">
            <v>70х40х3</v>
          </cell>
          <cell r="B249">
            <v>4.78</v>
          </cell>
        </row>
        <row r="250">
          <cell r="A250" t="str">
            <v>70х40х3,5</v>
          </cell>
          <cell r="B250">
            <v>5.49</v>
          </cell>
        </row>
        <row r="251">
          <cell r="A251" t="str">
            <v>70х40х4</v>
          </cell>
          <cell r="B251">
            <v>6.19</v>
          </cell>
        </row>
        <row r="252">
          <cell r="A252" t="str">
            <v>70х40х5</v>
          </cell>
          <cell r="B252">
            <v>7.51</v>
          </cell>
        </row>
        <row r="253">
          <cell r="A253" t="str">
            <v>70х40х6</v>
          </cell>
          <cell r="B253">
            <v>8.75</v>
          </cell>
        </row>
        <row r="254">
          <cell r="A254" t="str">
            <v>70х50х3</v>
          </cell>
          <cell r="B254">
            <v>5.25</v>
          </cell>
        </row>
        <row r="255">
          <cell r="A255" t="str">
            <v>70х50х3,5</v>
          </cell>
          <cell r="B255">
            <v>6.04</v>
          </cell>
        </row>
        <row r="256">
          <cell r="A256" t="str">
            <v>70х50х4</v>
          </cell>
          <cell r="B256">
            <v>6.82</v>
          </cell>
        </row>
        <row r="257">
          <cell r="A257" t="str">
            <v>70х50х5</v>
          </cell>
          <cell r="B257">
            <v>8.3</v>
          </cell>
        </row>
        <row r="258">
          <cell r="A258" t="str">
            <v>70х50х6</v>
          </cell>
          <cell r="B258">
            <v>9.69</v>
          </cell>
        </row>
        <row r="259">
          <cell r="A259" t="str">
            <v>70х70х3</v>
          </cell>
          <cell r="B259">
            <v>6.19</v>
          </cell>
        </row>
        <row r="260">
          <cell r="A260" t="str">
            <v>70х70х3,5</v>
          </cell>
          <cell r="B260">
            <v>7.14</v>
          </cell>
        </row>
        <row r="261">
          <cell r="A261" t="str">
            <v>70х70х4</v>
          </cell>
          <cell r="B261">
            <v>8.07</v>
          </cell>
        </row>
        <row r="262">
          <cell r="A262" t="str">
            <v>70х70х5</v>
          </cell>
          <cell r="B262">
            <v>9.87</v>
          </cell>
        </row>
        <row r="263">
          <cell r="A263" t="str">
            <v>70х70х6</v>
          </cell>
          <cell r="B263">
            <v>11.57</v>
          </cell>
        </row>
        <row r="264">
          <cell r="A264" t="str">
            <v>70х70х7</v>
          </cell>
          <cell r="B264">
            <v>13.19</v>
          </cell>
        </row>
        <row r="265">
          <cell r="A265" t="str">
            <v>70х70х8</v>
          </cell>
          <cell r="B265">
            <v>14.71</v>
          </cell>
        </row>
        <row r="266">
          <cell r="A266" t="str">
            <v>80х40х2</v>
          </cell>
          <cell r="B266">
            <v>3.59</v>
          </cell>
        </row>
        <row r="267">
          <cell r="A267" t="str">
            <v>80х40х3</v>
          </cell>
          <cell r="B267">
            <v>5.25</v>
          </cell>
        </row>
        <row r="268">
          <cell r="A268" t="str">
            <v>80х40х3,5</v>
          </cell>
          <cell r="B268">
            <v>6.04</v>
          </cell>
        </row>
        <row r="269">
          <cell r="A269" t="str">
            <v>80х40х4</v>
          </cell>
          <cell r="B269">
            <v>6.82</v>
          </cell>
        </row>
        <row r="270">
          <cell r="A270" t="str">
            <v>80х40х5</v>
          </cell>
          <cell r="B270">
            <v>8.3</v>
          </cell>
        </row>
        <row r="271">
          <cell r="A271" t="str">
            <v>80х40х6</v>
          </cell>
          <cell r="B271">
            <v>9.69</v>
          </cell>
        </row>
        <row r="272">
          <cell r="A272" t="str">
            <v>80х40х7</v>
          </cell>
          <cell r="B272">
            <v>10.99</v>
          </cell>
        </row>
        <row r="273">
          <cell r="A273" t="str">
            <v>80х50х3</v>
          </cell>
          <cell r="B273">
            <v>5.72</v>
          </cell>
        </row>
        <row r="274">
          <cell r="A274" t="str">
            <v>80х50х3,5</v>
          </cell>
          <cell r="B274">
            <v>6.59</v>
          </cell>
        </row>
        <row r="275">
          <cell r="A275" t="str">
            <v>80х50х4</v>
          </cell>
          <cell r="B275">
            <v>7.44</v>
          </cell>
        </row>
        <row r="276">
          <cell r="A276" t="str">
            <v>80х60х3</v>
          </cell>
          <cell r="B276">
            <v>6.271</v>
          </cell>
        </row>
        <row r="277">
          <cell r="A277" t="str">
            <v>80х60х3,5</v>
          </cell>
          <cell r="B277">
            <v>7.14</v>
          </cell>
        </row>
        <row r="278">
          <cell r="A278" t="str">
            <v>80х60х4</v>
          </cell>
          <cell r="B278">
            <v>8.07</v>
          </cell>
        </row>
        <row r="279">
          <cell r="A279" t="str">
            <v>80х60х5</v>
          </cell>
          <cell r="B279">
            <v>9.87</v>
          </cell>
        </row>
        <row r="280">
          <cell r="A280" t="str">
            <v>80х60х6</v>
          </cell>
          <cell r="B280">
            <v>11.57</v>
          </cell>
        </row>
        <row r="281">
          <cell r="A281" t="str">
            <v>80х60х7</v>
          </cell>
          <cell r="B281">
            <v>13.19</v>
          </cell>
        </row>
        <row r="282">
          <cell r="A282" t="str">
            <v>80х80х2</v>
          </cell>
          <cell r="B282">
            <v>4.867</v>
          </cell>
        </row>
        <row r="283">
          <cell r="A283" t="str">
            <v>80х80х3</v>
          </cell>
          <cell r="B283">
            <v>7.13</v>
          </cell>
        </row>
        <row r="284">
          <cell r="A284" t="str">
            <v>80х80х3,5</v>
          </cell>
          <cell r="B284">
            <v>8.24</v>
          </cell>
        </row>
        <row r="285">
          <cell r="A285" t="str">
            <v>80х80х4</v>
          </cell>
          <cell r="B285">
            <v>9.33</v>
          </cell>
        </row>
        <row r="286">
          <cell r="A286" t="str">
            <v>80х80х5</v>
          </cell>
          <cell r="B286">
            <v>11.44</v>
          </cell>
        </row>
        <row r="287">
          <cell r="A287" t="str">
            <v>80х80х6</v>
          </cell>
          <cell r="B287">
            <v>13.46</v>
          </cell>
        </row>
        <row r="288">
          <cell r="A288" t="str">
            <v>80х80х7</v>
          </cell>
          <cell r="B288">
            <v>15.38</v>
          </cell>
        </row>
        <row r="289">
          <cell r="A289" t="str">
            <v>80х80х8</v>
          </cell>
          <cell r="B289">
            <v>17.22</v>
          </cell>
        </row>
        <row r="290">
          <cell r="A290" t="str">
            <v>80х80х9</v>
          </cell>
          <cell r="B290">
            <v>18.97</v>
          </cell>
        </row>
        <row r="291">
          <cell r="A291" t="str">
            <v>80х80х10</v>
          </cell>
          <cell r="B291">
            <v>20.63</v>
          </cell>
        </row>
        <row r="292">
          <cell r="A292" t="str">
            <v>80х80х11</v>
          </cell>
          <cell r="B292">
            <v>22.2</v>
          </cell>
        </row>
        <row r="293">
          <cell r="A293" t="str">
            <v>90х40х3,5</v>
          </cell>
          <cell r="B293">
            <v>6.59</v>
          </cell>
        </row>
        <row r="294">
          <cell r="A294" t="str">
            <v>90х40х4</v>
          </cell>
          <cell r="B294">
            <v>7.44</v>
          </cell>
        </row>
        <row r="295">
          <cell r="A295" t="str">
            <v>90х40х5</v>
          </cell>
          <cell r="B295">
            <v>9.08</v>
          </cell>
        </row>
        <row r="296">
          <cell r="A296" t="str">
            <v>90х40х6</v>
          </cell>
          <cell r="B296">
            <v>10.63</v>
          </cell>
        </row>
        <row r="297">
          <cell r="A297" t="str">
            <v>90х40х7</v>
          </cell>
          <cell r="B297">
            <v>12.09</v>
          </cell>
        </row>
        <row r="298">
          <cell r="A298" t="str">
            <v>90х60х4</v>
          </cell>
          <cell r="B298">
            <v>8.7</v>
          </cell>
        </row>
        <row r="299">
          <cell r="A299" t="str">
            <v>90х60х5</v>
          </cell>
          <cell r="B299">
            <v>10.65</v>
          </cell>
        </row>
        <row r="300">
          <cell r="A300" t="str">
            <v>90х60х6</v>
          </cell>
          <cell r="B300">
            <v>12.51</v>
          </cell>
        </row>
        <row r="301">
          <cell r="A301" t="str">
            <v>90х60х7</v>
          </cell>
          <cell r="B301">
            <v>14.29</v>
          </cell>
        </row>
        <row r="302">
          <cell r="A302" t="str">
            <v>90х90х3</v>
          </cell>
          <cell r="B302">
            <v>8.07</v>
          </cell>
        </row>
        <row r="303">
          <cell r="A303" t="str">
            <v>90х90х4</v>
          </cell>
          <cell r="B303">
            <v>10.59</v>
          </cell>
        </row>
        <row r="304">
          <cell r="A304" t="str">
            <v>90х90х5</v>
          </cell>
          <cell r="B304">
            <v>13</v>
          </cell>
        </row>
        <row r="305">
          <cell r="A305" t="str">
            <v>90х90х6</v>
          </cell>
          <cell r="B305">
            <v>15.34</v>
          </cell>
        </row>
        <row r="306">
          <cell r="A306" t="str">
            <v>90х90х7</v>
          </cell>
          <cell r="B306">
            <v>17.58</v>
          </cell>
        </row>
        <row r="307">
          <cell r="A307" t="str">
            <v>90х90х8</v>
          </cell>
          <cell r="B307">
            <v>19.73</v>
          </cell>
        </row>
        <row r="308">
          <cell r="A308" t="str">
            <v>100х40х2</v>
          </cell>
          <cell r="B308">
            <v>4.243</v>
          </cell>
        </row>
        <row r="309">
          <cell r="A309" t="str">
            <v>100х40х4</v>
          </cell>
          <cell r="B309">
            <v>8.07</v>
          </cell>
        </row>
        <row r="310">
          <cell r="A310" t="str">
            <v>100х40х5</v>
          </cell>
          <cell r="B310">
            <v>9.87</v>
          </cell>
        </row>
        <row r="311">
          <cell r="A311" t="str">
            <v>100х40х6</v>
          </cell>
          <cell r="B311">
            <v>11.57</v>
          </cell>
        </row>
        <row r="312">
          <cell r="A312" t="str">
            <v>100х40х7</v>
          </cell>
          <cell r="B312">
            <v>13.19</v>
          </cell>
        </row>
        <row r="313">
          <cell r="A313" t="str">
            <v>100х50х2</v>
          </cell>
          <cell r="B313">
            <v>4.555</v>
          </cell>
        </row>
        <row r="314">
          <cell r="A314" t="str">
            <v>100х50х3</v>
          </cell>
          <cell r="B314">
            <v>6.66</v>
          </cell>
        </row>
        <row r="315">
          <cell r="A315" t="str">
            <v>100х50х4</v>
          </cell>
          <cell r="B315">
            <v>8.7</v>
          </cell>
        </row>
        <row r="316">
          <cell r="A316" t="str">
            <v>100х50х5</v>
          </cell>
          <cell r="B316">
            <v>10.65</v>
          </cell>
        </row>
        <row r="317">
          <cell r="A317" t="str">
            <v>100х50х6</v>
          </cell>
          <cell r="B317">
            <v>12.51</v>
          </cell>
        </row>
        <row r="318">
          <cell r="A318" t="str">
            <v>100х50х7</v>
          </cell>
          <cell r="B318">
            <v>14.29</v>
          </cell>
        </row>
        <row r="319">
          <cell r="A319" t="str">
            <v>100х60х3</v>
          </cell>
          <cell r="B319">
            <v>7.13</v>
          </cell>
        </row>
        <row r="320">
          <cell r="A320" t="str">
            <v>100х60х3,5</v>
          </cell>
          <cell r="B320">
            <v>8.24</v>
          </cell>
        </row>
        <row r="321">
          <cell r="A321" t="str">
            <v>100х60х4</v>
          </cell>
          <cell r="B321">
            <v>9.33</v>
          </cell>
        </row>
        <row r="322">
          <cell r="A322" t="str">
            <v>100х70х4</v>
          </cell>
          <cell r="B322">
            <v>12.68</v>
          </cell>
        </row>
        <row r="323">
          <cell r="A323" t="str">
            <v>100х70х5</v>
          </cell>
          <cell r="B323">
            <v>15.57</v>
          </cell>
        </row>
        <row r="324">
          <cell r="A324" t="str">
            <v>100х70х6</v>
          </cell>
          <cell r="B324">
            <v>18.34</v>
          </cell>
        </row>
        <row r="325">
          <cell r="A325" t="str">
            <v>100х70х7</v>
          </cell>
          <cell r="B325">
            <v>21</v>
          </cell>
        </row>
        <row r="326">
          <cell r="A326" t="str">
            <v>100х80х3</v>
          </cell>
          <cell r="B326">
            <v>8.143</v>
          </cell>
        </row>
        <row r="327">
          <cell r="A327" t="str">
            <v>100х80х4</v>
          </cell>
          <cell r="B327">
            <v>10.733</v>
          </cell>
        </row>
        <row r="328">
          <cell r="A328" t="str">
            <v>100х80х5</v>
          </cell>
          <cell r="B328">
            <v>13.26</v>
          </cell>
        </row>
        <row r="329">
          <cell r="A329" t="str">
            <v>100х100х3</v>
          </cell>
          <cell r="B329">
            <v>9.02</v>
          </cell>
        </row>
        <row r="330">
          <cell r="A330" t="str">
            <v>100х100х4</v>
          </cell>
          <cell r="B330">
            <v>11.84</v>
          </cell>
        </row>
        <row r="331">
          <cell r="A331" t="str">
            <v>100х100х5</v>
          </cell>
          <cell r="B331">
            <v>14.58</v>
          </cell>
        </row>
        <row r="332">
          <cell r="A332" t="str">
            <v>100х100х6</v>
          </cell>
          <cell r="B332">
            <v>17.22</v>
          </cell>
        </row>
        <row r="333">
          <cell r="A333" t="str">
            <v>100х100х7</v>
          </cell>
          <cell r="B333">
            <v>19.78</v>
          </cell>
        </row>
        <row r="334">
          <cell r="A334" t="str">
            <v>100х100х8</v>
          </cell>
          <cell r="B334">
            <v>22.25</v>
          </cell>
        </row>
        <row r="335">
          <cell r="A335" t="str">
            <v>100х100х9</v>
          </cell>
          <cell r="B335">
            <v>24.62</v>
          </cell>
        </row>
        <row r="336">
          <cell r="A336" t="str">
            <v>110х40х4</v>
          </cell>
          <cell r="B336">
            <v>8.7</v>
          </cell>
        </row>
        <row r="337">
          <cell r="A337" t="str">
            <v>110х40х5</v>
          </cell>
          <cell r="B337">
            <v>10.65</v>
          </cell>
        </row>
        <row r="338">
          <cell r="A338" t="str">
            <v>110х40х6</v>
          </cell>
          <cell r="B338">
            <v>12.51</v>
          </cell>
        </row>
        <row r="339">
          <cell r="A339" t="str">
            <v>110х40х7</v>
          </cell>
          <cell r="B339">
            <v>14.29</v>
          </cell>
        </row>
        <row r="340">
          <cell r="A340" t="str">
            <v>110х50х4</v>
          </cell>
          <cell r="B340">
            <v>9.33</v>
          </cell>
        </row>
        <row r="341">
          <cell r="A341" t="str">
            <v>110х50х5</v>
          </cell>
          <cell r="B341">
            <v>11.44</v>
          </cell>
        </row>
        <row r="342">
          <cell r="A342" t="str">
            <v>110х50х6</v>
          </cell>
          <cell r="B342">
            <v>13.46</v>
          </cell>
        </row>
        <row r="343">
          <cell r="A343" t="str">
            <v>110х50х7</v>
          </cell>
          <cell r="B343">
            <v>15.38</v>
          </cell>
        </row>
        <row r="344">
          <cell r="A344" t="str">
            <v>110х60х4</v>
          </cell>
          <cell r="B344">
            <v>9.96</v>
          </cell>
        </row>
        <row r="345">
          <cell r="A345" t="str">
            <v>110х60х5</v>
          </cell>
          <cell r="B345">
            <v>12.22</v>
          </cell>
        </row>
        <row r="346">
          <cell r="A346" t="str">
            <v>110х60х6</v>
          </cell>
          <cell r="B346">
            <v>14.4</v>
          </cell>
        </row>
        <row r="347">
          <cell r="A347" t="str">
            <v>110х60х7</v>
          </cell>
          <cell r="B347">
            <v>16.48</v>
          </cell>
        </row>
        <row r="348">
          <cell r="A348" t="str">
            <v>110х110х6</v>
          </cell>
          <cell r="B348">
            <v>19.11</v>
          </cell>
        </row>
        <row r="349">
          <cell r="A349" t="str">
            <v>110х110х7</v>
          </cell>
          <cell r="B349">
            <v>21.98</v>
          </cell>
        </row>
        <row r="350">
          <cell r="A350" t="str">
            <v>110х110х8</v>
          </cell>
          <cell r="B350">
            <v>24.76</v>
          </cell>
        </row>
        <row r="351">
          <cell r="A351" t="str">
            <v>110х110х9</v>
          </cell>
          <cell r="B351">
            <v>27.45</v>
          </cell>
        </row>
        <row r="352">
          <cell r="A352" t="str">
            <v>120х40х5</v>
          </cell>
          <cell r="B352">
            <v>11.44</v>
          </cell>
        </row>
        <row r="353">
          <cell r="A353" t="str">
            <v>120х40х6</v>
          </cell>
          <cell r="B353">
            <v>13.46</v>
          </cell>
        </row>
        <row r="354">
          <cell r="A354" t="str">
            <v>120х40х7</v>
          </cell>
          <cell r="B354">
            <v>15.38</v>
          </cell>
        </row>
        <row r="355">
          <cell r="A355" t="str">
            <v>120х40х8</v>
          </cell>
          <cell r="B355">
            <v>17.22</v>
          </cell>
        </row>
        <row r="356">
          <cell r="A356" t="str">
            <v>120х60х5</v>
          </cell>
          <cell r="B356">
            <v>13</v>
          </cell>
        </row>
        <row r="357">
          <cell r="A357" t="str">
            <v>120х60х6</v>
          </cell>
          <cell r="B357">
            <v>15.34</v>
          </cell>
        </row>
        <row r="358">
          <cell r="A358" t="str">
            <v>120х60х7</v>
          </cell>
          <cell r="B358">
            <v>17.58</v>
          </cell>
        </row>
        <row r="359">
          <cell r="A359" t="str">
            <v>120х60х8</v>
          </cell>
          <cell r="B359">
            <v>19.73</v>
          </cell>
        </row>
        <row r="360">
          <cell r="A360" t="str">
            <v>120х80х3</v>
          </cell>
          <cell r="B360">
            <v>9.079</v>
          </cell>
        </row>
        <row r="361">
          <cell r="A361" t="str">
            <v>120х80х4</v>
          </cell>
          <cell r="B361">
            <v>11.981</v>
          </cell>
        </row>
        <row r="362">
          <cell r="A362" t="str">
            <v>120х80х5</v>
          </cell>
          <cell r="B362">
            <v>14.58</v>
          </cell>
        </row>
        <row r="363">
          <cell r="A363" t="str">
            <v>120х80х6</v>
          </cell>
          <cell r="B363">
            <v>17.22</v>
          </cell>
        </row>
        <row r="364">
          <cell r="A364" t="str">
            <v>120х80х7</v>
          </cell>
          <cell r="B364">
            <v>19.78</v>
          </cell>
        </row>
        <row r="365">
          <cell r="A365" t="str">
            <v>120х80х8</v>
          </cell>
          <cell r="B365">
            <v>22.25</v>
          </cell>
        </row>
        <row r="366">
          <cell r="A366" t="str">
            <v>120х120х3</v>
          </cell>
          <cell r="B366">
            <v>10.84</v>
          </cell>
        </row>
        <row r="367">
          <cell r="A367" t="str">
            <v>120х120х3,5</v>
          </cell>
          <cell r="B367">
            <v>12.56</v>
          </cell>
        </row>
        <row r="368">
          <cell r="A368" t="str">
            <v>120х120х4</v>
          </cell>
          <cell r="B368">
            <v>14.25</v>
          </cell>
        </row>
        <row r="369">
          <cell r="A369" t="str">
            <v>120х120х4,5</v>
          </cell>
          <cell r="B369">
            <v>15.91</v>
          </cell>
        </row>
        <row r="370">
          <cell r="A370" t="str">
            <v>120х120х5</v>
          </cell>
          <cell r="B370">
            <v>17.55</v>
          </cell>
        </row>
        <row r="371">
          <cell r="A371" t="str">
            <v>120х120х5,5</v>
          </cell>
          <cell r="B371">
            <v>19.16</v>
          </cell>
        </row>
        <row r="372">
          <cell r="A372" t="str">
            <v>120х120х6</v>
          </cell>
          <cell r="B372">
            <v>20.99</v>
          </cell>
        </row>
        <row r="373">
          <cell r="A373" t="str">
            <v>120х120х7</v>
          </cell>
          <cell r="B373">
            <v>24.18</v>
          </cell>
        </row>
        <row r="374">
          <cell r="A374" t="str">
            <v>120х120х8</v>
          </cell>
          <cell r="B374">
            <v>27.27</v>
          </cell>
        </row>
        <row r="375">
          <cell r="A375" t="str">
            <v>120х120х9</v>
          </cell>
          <cell r="B375">
            <v>30.28</v>
          </cell>
        </row>
        <row r="376">
          <cell r="A376" t="str">
            <v>140х60х5</v>
          </cell>
          <cell r="B376">
            <v>14.58</v>
          </cell>
        </row>
        <row r="377">
          <cell r="A377" t="str">
            <v>140х60х6</v>
          </cell>
          <cell r="B377">
            <v>17.22</v>
          </cell>
        </row>
        <row r="378">
          <cell r="A378" t="str">
            <v>140х60х7</v>
          </cell>
          <cell r="B378">
            <v>19.78</v>
          </cell>
        </row>
        <row r="379">
          <cell r="A379" t="str">
            <v>140х60х8</v>
          </cell>
          <cell r="B379">
            <v>22.25</v>
          </cell>
        </row>
        <row r="380">
          <cell r="A380" t="str">
            <v>140х80х5</v>
          </cell>
          <cell r="B380">
            <v>16.15</v>
          </cell>
        </row>
        <row r="381">
          <cell r="A381" t="str">
            <v>140х80х6</v>
          </cell>
          <cell r="B381">
            <v>19.11</v>
          </cell>
        </row>
        <row r="382">
          <cell r="A382" t="str">
            <v>140х80х7</v>
          </cell>
          <cell r="B382">
            <v>21.98</v>
          </cell>
        </row>
        <row r="383">
          <cell r="A383" t="str">
            <v>140х80х8</v>
          </cell>
          <cell r="B383">
            <v>24.76</v>
          </cell>
        </row>
        <row r="384">
          <cell r="A384" t="str">
            <v>140х60х4</v>
          </cell>
          <cell r="B384">
            <v>11.84</v>
          </cell>
        </row>
        <row r="385">
          <cell r="A385" t="str">
            <v>140х100х4</v>
          </cell>
          <cell r="B385">
            <v>14.4</v>
          </cell>
        </row>
        <row r="386">
          <cell r="A386" t="str">
            <v>140х120х6</v>
          </cell>
          <cell r="B386">
            <v>22.88</v>
          </cell>
        </row>
        <row r="387">
          <cell r="A387" t="str">
            <v>140х120х7</v>
          </cell>
          <cell r="B387">
            <v>26.37</v>
          </cell>
        </row>
        <row r="388">
          <cell r="A388" t="str">
            <v>140х120х8</v>
          </cell>
          <cell r="B388">
            <v>29.78</v>
          </cell>
        </row>
        <row r="389">
          <cell r="A389" t="str">
            <v>140х120х9</v>
          </cell>
          <cell r="B389">
            <v>33.1</v>
          </cell>
        </row>
        <row r="390">
          <cell r="A390" t="str">
            <v>140х120х4</v>
          </cell>
          <cell r="B390">
            <v>15.61</v>
          </cell>
        </row>
        <row r="391">
          <cell r="A391" t="str">
            <v>140х140х4</v>
          </cell>
          <cell r="B391">
            <v>16.76</v>
          </cell>
        </row>
        <row r="392">
          <cell r="A392" t="str">
            <v>140х140х4,5</v>
          </cell>
          <cell r="B392">
            <v>18.74</v>
          </cell>
        </row>
        <row r="393">
          <cell r="A393" t="str">
            <v>140х140х5</v>
          </cell>
          <cell r="B393">
            <v>20.69</v>
          </cell>
        </row>
        <row r="394">
          <cell r="A394" t="str">
            <v>140х140х5,5</v>
          </cell>
          <cell r="B394">
            <v>22.62</v>
          </cell>
        </row>
        <row r="395">
          <cell r="A395" t="str">
            <v>140х140х6</v>
          </cell>
          <cell r="B395">
            <v>24.76</v>
          </cell>
        </row>
        <row r="396">
          <cell r="A396" t="str">
            <v>140х140х6,5</v>
          </cell>
          <cell r="B396">
            <v>26.11</v>
          </cell>
        </row>
        <row r="397">
          <cell r="A397" t="str">
            <v>140х140х7</v>
          </cell>
          <cell r="B397">
            <v>28.57</v>
          </cell>
        </row>
        <row r="398">
          <cell r="A398" t="str">
            <v>140х140х8</v>
          </cell>
          <cell r="B398">
            <v>32.29</v>
          </cell>
        </row>
        <row r="399">
          <cell r="A399" t="str">
            <v>140х140х9</v>
          </cell>
          <cell r="B399">
            <v>35.93</v>
          </cell>
        </row>
        <row r="400">
          <cell r="A400" t="str">
            <v>160х120х4</v>
          </cell>
          <cell r="B400">
            <v>16.9</v>
          </cell>
        </row>
        <row r="401">
          <cell r="A401" t="str">
            <v>160х120х6</v>
          </cell>
          <cell r="B401">
            <v>24.8</v>
          </cell>
        </row>
        <row r="402">
          <cell r="A402" t="str">
            <v>160х160х4</v>
          </cell>
          <cell r="B402">
            <v>19.27</v>
          </cell>
        </row>
        <row r="403">
          <cell r="A403" t="str">
            <v>160х160х4,5</v>
          </cell>
          <cell r="B403">
            <v>21.56</v>
          </cell>
        </row>
        <row r="404">
          <cell r="A404" t="str">
            <v>160х160х5</v>
          </cell>
          <cell r="B404">
            <v>23.83</v>
          </cell>
        </row>
        <row r="405">
          <cell r="A405" t="str">
            <v>160х160х5,5</v>
          </cell>
          <cell r="B405">
            <v>26.07</v>
          </cell>
        </row>
        <row r="406">
          <cell r="A406" t="str">
            <v>160х160х6</v>
          </cell>
          <cell r="B406">
            <v>28.29</v>
          </cell>
        </row>
        <row r="407">
          <cell r="A407" t="str">
            <v>160х160х6,5</v>
          </cell>
          <cell r="B407">
            <v>30.19</v>
          </cell>
        </row>
        <row r="408">
          <cell r="A408" t="str">
            <v>160х160х7</v>
          </cell>
          <cell r="B408">
            <v>32.31</v>
          </cell>
        </row>
        <row r="409">
          <cell r="A409" t="str">
            <v>160х160х7,5</v>
          </cell>
          <cell r="B409">
            <v>34.4</v>
          </cell>
        </row>
        <row r="410">
          <cell r="A410" t="str">
            <v>160х160х8</v>
          </cell>
          <cell r="B410">
            <v>36.46</v>
          </cell>
        </row>
      </sheetData>
      <sheetData sheetId="2">
        <row r="4">
          <cell r="A4" t="str">
            <v>38х2</v>
          </cell>
          <cell r="B4">
            <v>1.78</v>
          </cell>
        </row>
        <row r="5">
          <cell r="A5" t="str">
            <v>38х3</v>
          </cell>
          <cell r="B5">
            <v>2.59</v>
          </cell>
        </row>
        <row r="6">
          <cell r="A6" t="str">
            <v>42х1,5</v>
          </cell>
          <cell r="B6">
            <v>1.5</v>
          </cell>
        </row>
        <row r="7">
          <cell r="A7" t="str">
            <v>42х2</v>
          </cell>
          <cell r="B7">
            <v>1.97</v>
          </cell>
        </row>
        <row r="8">
          <cell r="A8" t="str">
            <v>42х3</v>
          </cell>
          <cell r="B8">
            <v>2.89</v>
          </cell>
        </row>
        <row r="9">
          <cell r="A9" t="str">
            <v>45х1,5</v>
          </cell>
          <cell r="B9">
            <v>1.61</v>
          </cell>
        </row>
        <row r="10">
          <cell r="A10" t="str">
            <v>45х2</v>
          </cell>
          <cell r="B10">
            <v>2.12</v>
          </cell>
        </row>
        <row r="11">
          <cell r="A11" t="str">
            <v>45х3</v>
          </cell>
          <cell r="B11">
            <v>3.11</v>
          </cell>
        </row>
        <row r="12">
          <cell r="A12" t="str">
            <v>47х1,5</v>
          </cell>
          <cell r="B12">
            <v>1.672</v>
          </cell>
        </row>
        <row r="13">
          <cell r="A13" t="str">
            <v>47х2</v>
          </cell>
          <cell r="B13">
            <v>2.205</v>
          </cell>
        </row>
        <row r="14">
          <cell r="A14" t="str">
            <v>47х3</v>
          </cell>
          <cell r="B14">
            <v>3.33</v>
          </cell>
        </row>
        <row r="15">
          <cell r="A15" t="str">
            <v>47х3,5</v>
          </cell>
          <cell r="B15">
            <v>3.731</v>
          </cell>
        </row>
        <row r="16">
          <cell r="A16" t="str">
            <v>48х1,5</v>
          </cell>
          <cell r="B16">
            <v>1.72</v>
          </cell>
        </row>
        <row r="17">
          <cell r="A17" t="str">
            <v>48х2</v>
          </cell>
          <cell r="B17">
            <v>2.27</v>
          </cell>
        </row>
        <row r="18">
          <cell r="A18" t="str">
            <v>48х3</v>
          </cell>
          <cell r="B18">
            <v>3.33</v>
          </cell>
        </row>
        <row r="19">
          <cell r="A19" t="str">
            <v>48х3,5</v>
          </cell>
          <cell r="B19">
            <v>3.84</v>
          </cell>
        </row>
        <row r="20">
          <cell r="A20" t="str">
            <v>57х3</v>
          </cell>
          <cell r="B20">
            <v>4</v>
          </cell>
        </row>
        <row r="21">
          <cell r="A21" t="str">
            <v>57х3,2</v>
          </cell>
          <cell r="B21">
            <v>4.25</v>
          </cell>
        </row>
        <row r="22">
          <cell r="A22" t="str">
            <v>57х3,5</v>
          </cell>
          <cell r="B22">
            <v>4.62</v>
          </cell>
        </row>
        <row r="23">
          <cell r="A23" t="str">
            <v>57х4</v>
          </cell>
          <cell r="B23">
            <v>5.23</v>
          </cell>
        </row>
        <row r="24">
          <cell r="A24" t="str">
            <v>76х3</v>
          </cell>
          <cell r="B24">
            <v>5.4</v>
          </cell>
        </row>
        <row r="25">
          <cell r="A25" t="str">
            <v>76х3,5</v>
          </cell>
          <cell r="B25">
            <v>6.26</v>
          </cell>
        </row>
        <row r="26">
          <cell r="A26" t="str">
            <v>76х4</v>
          </cell>
          <cell r="B26">
            <v>7.1</v>
          </cell>
        </row>
        <row r="27">
          <cell r="A27" t="str">
            <v>76х4,5</v>
          </cell>
          <cell r="B27">
            <v>7.93</v>
          </cell>
        </row>
        <row r="28">
          <cell r="A28" t="str">
            <v>76х5</v>
          </cell>
          <cell r="B28">
            <v>8.75</v>
          </cell>
        </row>
        <row r="29">
          <cell r="A29" t="str">
            <v>89х3</v>
          </cell>
          <cell r="B29">
            <v>6.36</v>
          </cell>
        </row>
        <row r="30">
          <cell r="A30" t="str">
            <v>89х3,5</v>
          </cell>
          <cell r="B30">
            <v>7.38</v>
          </cell>
        </row>
        <row r="31">
          <cell r="A31" t="str">
            <v>89х4</v>
          </cell>
          <cell r="B31">
            <v>8.38</v>
          </cell>
        </row>
        <row r="32">
          <cell r="A32" t="str">
            <v>89х4,5</v>
          </cell>
          <cell r="B32">
            <v>9.38</v>
          </cell>
        </row>
        <row r="33">
          <cell r="A33" t="str">
            <v>89х5</v>
          </cell>
          <cell r="B33">
            <v>10.36</v>
          </cell>
        </row>
        <row r="34">
          <cell r="A34" t="str">
            <v>102х3</v>
          </cell>
          <cell r="B34">
            <v>7.32</v>
          </cell>
        </row>
        <row r="35">
          <cell r="A35" t="str">
            <v>102х3,5</v>
          </cell>
          <cell r="B35">
            <v>8.5</v>
          </cell>
        </row>
        <row r="36">
          <cell r="A36" t="str">
            <v>102х4</v>
          </cell>
          <cell r="B36">
            <v>9.67</v>
          </cell>
        </row>
        <row r="37">
          <cell r="A37" t="str">
            <v>102х4,5</v>
          </cell>
          <cell r="B37">
            <v>10.82</v>
          </cell>
        </row>
        <row r="38">
          <cell r="A38" t="str">
            <v>102х5</v>
          </cell>
          <cell r="B38">
            <v>11.96</v>
          </cell>
        </row>
        <row r="39">
          <cell r="A39" t="str">
            <v>108х3</v>
          </cell>
          <cell r="B39">
            <v>7.77</v>
          </cell>
        </row>
        <row r="40">
          <cell r="A40" t="str">
            <v>108х3,5</v>
          </cell>
          <cell r="B40">
            <v>9.02</v>
          </cell>
        </row>
        <row r="41">
          <cell r="A41" t="str">
            <v>108х4</v>
          </cell>
          <cell r="B41">
            <v>10.26</v>
          </cell>
        </row>
        <row r="42">
          <cell r="A42" t="str">
            <v>108х4,5</v>
          </cell>
          <cell r="B42">
            <v>11.49</v>
          </cell>
        </row>
        <row r="43">
          <cell r="A43" t="str">
            <v>108х5</v>
          </cell>
          <cell r="B43">
            <v>12.7</v>
          </cell>
        </row>
        <row r="44">
          <cell r="A44" t="str">
            <v>114х4</v>
          </cell>
          <cell r="B44">
            <v>10.9</v>
          </cell>
        </row>
        <row r="45">
          <cell r="A45" t="str">
            <v>120х3</v>
          </cell>
          <cell r="B45">
            <v>8.601</v>
          </cell>
        </row>
        <row r="46">
          <cell r="A46" t="str">
            <v>120х3,5</v>
          </cell>
          <cell r="B46">
            <v>9.992</v>
          </cell>
        </row>
        <row r="47">
          <cell r="A47" t="str">
            <v>120х4</v>
          </cell>
          <cell r="B47">
            <v>11.37</v>
          </cell>
        </row>
        <row r="48">
          <cell r="A48" t="str">
            <v>120х4,5</v>
          </cell>
          <cell r="B48">
            <v>12.736</v>
          </cell>
        </row>
        <row r="49">
          <cell r="A49" t="str">
            <v>120х5</v>
          </cell>
          <cell r="B49">
            <v>14.09</v>
          </cell>
        </row>
        <row r="50">
          <cell r="A50" t="str">
            <v>127х4</v>
          </cell>
          <cell r="B50">
            <v>12.13</v>
          </cell>
        </row>
        <row r="51">
          <cell r="A51" t="str">
            <v>133х3</v>
          </cell>
          <cell r="B51">
            <v>9.557</v>
          </cell>
        </row>
        <row r="52">
          <cell r="A52" t="str">
            <v>133х3,5</v>
          </cell>
          <cell r="B52">
            <v>11.107</v>
          </cell>
        </row>
        <row r="53">
          <cell r="A53" t="str">
            <v>133х4</v>
          </cell>
          <cell r="B53">
            <v>12.73</v>
          </cell>
        </row>
        <row r="54">
          <cell r="A54" t="str">
            <v>133х4,5</v>
          </cell>
          <cell r="B54">
            <v>14.17</v>
          </cell>
        </row>
        <row r="55">
          <cell r="A55" t="str">
            <v>133х5</v>
          </cell>
          <cell r="B55">
            <v>15.683</v>
          </cell>
        </row>
        <row r="56">
          <cell r="A56" t="str">
            <v>159х3</v>
          </cell>
          <cell r="B56">
            <v>11.54</v>
          </cell>
        </row>
        <row r="57">
          <cell r="A57" t="str">
            <v>159х3,5</v>
          </cell>
          <cell r="B57">
            <v>13.42</v>
          </cell>
        </row>
        <row r="58">
          <cell r="A58" t="str">
            <v>159х4</v>
          </cell>
          <cell r="B58">
            <v>15.29</v>
          </cell>
        </row>
        <row r="59">
          <cell r="A59" t="str">
            <v>159х4,5</v>
          </cell>
          <cell r="B59">
            <v>17.15</v>
          </cell>
        </row>
        <row r="60">
          <cell r="A60" t="str">
            <v>159х5</v>
          </cell>
          <cell r="B60">
            <v>18.99</v>
          </cell>
        </row>
        <row r="61">
          <cell r="A61" t="str">
            <v>159х5,5</v>
          </cell>
          <cell r="B61">
            <v>20.82</v>
          </cell>
        </row>
        <row r="62">
          <cell r="A62" t="str">
            <v>159х6</v>
          </cell>
          <cell r="B62">
            <v>22.64</v>
          </cell>
        </row>
        <row r="63">
          <cell r="A63" t="str">
            <v>219х3</v>
          </cell>
          <cell r="B63">
            <v>15.98</v>
          </cell>
        </row>
        <row r="64">
          <cell r="A64" t="str">
            <v>219х3,5</v>
          </cell>
          <cell r="B64">
            <v>18.6</v>
          </cell>
        </row>
        <row r="65">
          <cell r="A65" t="str">
            <v>219х4</v>
          </cell>
          <cell r="B65">
            <v>21.21</v>
          </cell>
        </row>
        <row r="66">
          <cell r="A66" t="str">
            <v>219х4,5</v>
          </cell>
          <cell r="B66">
            <v>23.8</v>
          </cell>
        </row>
        <row r="67">
          <cell r="A67" t="str">
            <v>219х5</v>
          </cell>
          <cell r="B67">
            <v>26.39</v>
          </cell>
        </row>
        <row r="68">
          <cell r="A68" t="str">
            <v>219х5,5</v>
          </cell>
          <cell r="B68">
            <v>28.96</v>
          </cell>
        </row>
        <row r="69">
          <cell r="A69" t="str">
            <v>219х6</v>
          </cell>
          <cell r="B69">
            <v>31.52</v>
          </cell>
        </row>
        <row r="70">
          <cell r="A70" t="str">
            <v>219х7</v>
          </cell>
          <cell r="B70">
            <v>36.6</v>
          </cell>
        </row>
        <row r="71">
          <cell r="A71" t="str">
            <v>219х8</v>
          </cell>
          <cell r="B71">
            <v>41.63</v>
          </cell>
        </row>
        <row r="72">
          <cell r="A72" t="str">
            <v>219х7</v>
          </cell>
          <cell r="B72">
            <v>36.6</v>
          </cell>
        </row>
        <row r="73">
          <cell r="A73" t="str">
            <v>219х8</v>
          </cell>
          <cell r="B73">
            <v>41.63</v>
          </cell>
        </row>
      </sheetData>
      <sheetData sheetId="3">
        <row r="2">
          <cell r="A2" t="str">
            <v>40х3</v>
          </cell>
          <cell r="B2">
            <v>1.84</v>
          </cell>
        </row>
        <row r="3">
          <cell r="A3" t="str">
            <v>40х4</v>
          </cell>
          <cell r="B3">
            <v>2.42</v>
          </cell>
        </row>
        <row r="4">
          <cell r="A4" t="str">
            <v>40х5</v>
          </cell>
          <cell r="B4">
            <v>2.97</v>
          </cell>
        </row>
        <row r="5">
          <cell r="A5" t="str">
            <v>45х4</v>
          </cell>
          <cell r="B5">
            <v>2.74</v>
          </cell>
        </row>
        <row r="6">
          <cell r="A6" t="str">
            <v>45х5</v>
          </cell>
          <cell r="B6">
            <v>3.38</v>
          </cell>
        </row>
        <row r="7">
          <cell r="A7" t="str">
            <v>50х4</v>
          </cell>
          <cell r="B7">
            <v>3.06</v>
          </cell>
        </row>
        <row r="8">
          <cell r="A8" t="str">
            <v>50х5</v>
          </cell>
          <cell r="B8">
            <v>3.77</v>
          </cell>
        </row>
        <row r="9">
          <cell r="A9" t="str">
            <v>50х6</v>
          </cell>
          <cell r="B9">
            <v>4.47</v>
          </cell>
        </row>
        <row r="10">
          <cell r="A10" t="str">
            <v>60х5</v>
          </cell>
          <cell r="B10">
            <v>4.57</v>
          </cell>
        </row>
        <row r="11">
          <cell r="A11" t="str">
            <v>60х6</v>
          </cell>
          <cell r="B11">
            <v>5.42</v>
          </cell>
        </row>
        <row r="12">
          <cell r="A12" t="str">
            <v>60х8</v>
          </cell>
          <cell r="B12">
            <v>7.09</v>
          </cell>
        </row>
        <row r="13">
          <cell r="A13" t="str">
            <v>63х5</v>
          </cell>
          <cell r="B13">
            <v>4.81</v>
          </cell>
        </row>
        <row r="14">
          <cell r="A14" t="str">
            <v>63х6</v>
          </cell>
          <cell r="B14">
            <v>5.62</v>
          </cell>
        </row>
        <row r="15">
          <cell r="A15" t="str">
            <v>63х8</v>
          </cell>
          <cell r="B15">
            <v>7.37</v>
          </cell>
        </row>
        <row r="16">
          <cell r="A16" t="str">
            <v>65х6</v>
          </cell>
          <cell r="B16">
            <v>5.91</v>
          </cell>
        </row>
        <row r="17">
          <cell r="A17" t="str">
            <v>65х8</v>
          </cell>
          <cell r="B17">
            <v>7.73</v>
          </cell>
        </row>
        <row r="18">
          <cell r="A18" t="str">
            <v>70х6</v>
          </cell>
          <cell r="B18">
            <v>6.38</v>
          </cell>
        </row>
        <row r="19">
          <cell r="A19" t="str">
            <v>70х7</v>
          </cell>
          <cell r="B19">
            <v>7.38</v>
          </cell>
        </row>
        <row r="20">
          <cell r="A20" t="str">
            <v>75х6</v>
          </cell>
          <cell r="B20">
            <v>6.85</v>
          </cell>
        </row>
        <row r="21">
          <cell r="A21" t="str">
            <v>75х8</v>
          </cell>
          <cell r="B21">
            <v>8.99</v>
          </cell>
        </row>
        <row r="22">
          <cell r="A22" t="str">
            <v>80х6</v>
          </cell>
          <cell r="B22">
            <v>7.34</v>
          </cell>
        </row>
        <row r="23">
          <cell r="A23" t="str">
            <v>80х8</v>
          </cell>
          <cell r="B23">
            <v>9.63</v>
          </cell>
        </row>
        <row r="24">
          <cell r="A24" t="str">
            <v>80х10</v>
          </cell>
          <cell r="B24">
            <v>11.9</v>
          </cell>
        </row>
        <row r="25">
          <cell r="A25" t="str">
            <v>90х7</v>
          </cell>
          <cell r="B25">
            <v>9.61</v>
          </cell>
        </row>
        <row r="26">
          <cell r="A26" t="str">
            <v>90х8</v>
          </cell>
          <cell r="B26">
            <v>10.9</v>
          </cell>
        </row>
        <row r="27">
          <cell r="A27" t="str">
            <v>90х9</v>
          </cell>
          <cell r="B27">
            <v>12.2</v>
          </cell>
        </row>
        <row r="28">
          <cell r="A28" t="str">
            <v>90х10</v>
          </cell>
          <cell r="B28">
            <v>15</v>
          </cell>
        </row>
        <row r="29">
          <cell r="A29" t="str">
            <v>100х7</v>
          </cell>
          <cell r="B29">
            <v>10.8</v>
          </cell>
        </row>
        <row r="30">
          <cell r="A30" t="str">
            <v>100х8</v>
          </cell>
          <cell r="B30">
            <v>12.2</v>
          </cell>
        </row>
        <row r="31">
          <cell r="A31" t="str">
            <v>100х10</v>
          </cell>
          <cell r="B31">
            <v>15</v>
          </cell>
        </row>
        <row r="32">
          <cell r="A32" t="str">
            <v>100х12</v>
          </cell>
          <cell r="B32">
            <v>17.8</v>
          </cell>
        </row>
        <row r="33">
          <cell r="A33" t="str">
            <v>110х7</v>
          </cell>
          <cell r="B33">
            <v>11.63</v>
          </cell>
        </row>
        <row r="34">
          <cell r="A34" t="str">
            <v>110х8</v>
          </cell>
          <cell r="B34">
            <v>13.23</v>
          </cell>
        </row>
        <row r="35">
          <cell r="A35" t="str">
            <v>110х10</v>
          </cell>
          <cell r="B35">
            <v>16.38</v>
          </cell>
        </row>
        <row r="36">
          <cell r="A36" t="str">
            <v>110х12</v>
          </cell>
          <cell r="B36">
            <v>19.47</v>
          </cell>
        </row>
        <row r="37">
          <cell r="A37" t="str">
            <v>120х8</v>
          </cell>
          <cell r="B37">
            <v>14.7</v>
          </cell>
        </row>
        <row r="38">
          <cell r="A38" t="str">
            <v>120х10</v>
          </cell>
          <cell r="B38">
            <v>18.2</v>
          </cell>
        </row>
        <row r="39">
          <cell r="A39" t="str">
            <v>120х12</v>
          </cell>
          <cell r="B39">
            <v>21.6</v>
          </cell>
        </row>
        <row r="40">
          <cell r="A40" t="str">
            <v>125х7</v>
          </cell>
          <cell r="B40">
            <v>13.27</v>
          </cell>
        </row>
        <row r="41">
          <cell r="A41" t="str">
            <v>125х8</v>
          </cell>
          <cell r="B41">
            <v>15.3</v>
          </cell>
        </row>
        <row r="42">
          <cell r="A42" t="str">
            <v>125х9</v>
          </cell>
          <cell r="B42">
            <v>16.92</v>
          </cell>
        </row>
        <row r="43">
          <cell r="A43" t="str">
            <v>125х10</v>
          </cell>
          <cell r="B43">
            <v>19</v>
          </cell>
        </row>
        <row r="44">
          <cell r="A44" t="str">
            <v>125х12</v>
          </cell>
          <cell r="B44">
            <v>22.6</v>
          </cell>
        </row>
        <row r="45">
          <cell r="A45" t="str">
            <v>140х7</v>
          </cell>
          <cell r="B45">
            <v>14.91</v>
          </cell>
        </row>
        <row r="46">
          <cell r="A46" t="str">
            <v>140х8</v>
          </cell>
          <cell r="B46">
            <v>16.98</v>
          </cell>
        </row>
        <row r="47">
          <cell r="A47" t="str">
            <v>140х9</v>
          </cell>
          <cell r="B47">
            <v>19.03</v>
          </cell>
        </row>
        <row r="48">
          <cell r="A48" t="str">
            <v>140х10</v>
          </cell>
          <cell r="B48">
            <v>21.06</v>
          </cell>
        </row>
        <row r="49">
          <cell r="A49" t="str">
            <v>140х12</v>
          </cell>
          <cell r="B49">
            <v>25.09</v>
          </cell>
        </row>
        <row r="50">
          <cell r="A50" t="str">
            <v>160х12</v>
          </cell>
          <cell r="B50">
            <v>29.35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80" zoomScaleNormal="80" zoomScalePageLayoutView="0" workbookViewId="0" topLeftCell="A1">
      <pane xSplit="8" ySplit="7" topLeftCell="I35" activePane="bottomRight" state="frozen"/>
      <selection pane="topLeft" activeCell="A1" sqref="A1"/>
      <selection pane="topRight" activeCell="I1" sqref="I1"/>
      <selection pane="bottomLeft" activeCell="A8" sqref="A8"/>
      <selection pane="bottomRight" activeCell="N43" sqref="N43"/>
    </sheetView>
  </sheetViews>
  <sheetFormatPr defaultColWidth="9.140625" defaultRowHeight="15"/>
  <cols>
    <col min="1" max="1" width="10.28125" style="0" customWidth="1"/>
    <col min="2" max="2" width="10.140625" style="0" customWidth="1"/>
    <col min="3" max="3" width="9.7109375" style="0" customWidth="1"/>
    <col min="4" max="4" width="8.00390625" style="0" customWidth="1"/>
    <col min="5" max="5" width="9.8515625" style="0" customWidth="1"/>
    <col min="6" max="6" width="8.140625" style="0" customWidth="1"/>
    <col min="7" max="7" width="7.57421875" style="0" customWidth="1"/>
    <col min="8" max="8" width="10.7109375" style="13" customWidth="1"/>
    <col min="9" max="9" width="13.8515625" style="0" customWidth="1"/>
    <col min="10" max="10" width="8.421875" style="0" customWidth="1"/>
    <col min="11" max="11" width="10.57421875" style="0" customWidth="1"/>
    <col min="12" max="12" width="8.00390625" style="0" customWidth="1"/>
    <col min="13" max="13" width="8.7109375" style="0" customWidth="1"/>
    <col min="14" max="14" width="7.28125" style="0" customWidth="1"/>
    <col min="15" max="15" width="6.57421875" style="0" customWidth="1"/>
    <col min="16" max="16" width="8.57421875" style="13" customWidth="1"/>
    <col min="17" max="17" width="7.00390625" style="0" customWidth="1"/>
  </cols>
  <sheetData>
    <row r="1" spans="1:16" s="3" customFormat="1" ht="18.75" customHeight="1">
      <c r="A1" s="2"/>
      <c r="B1" s="2"/>
      <c r="C1" s="2"/>
      <c r="D1" s="2"/>
      <c r="E1" s="2"/>
      <c r="F1" s="1"/>
      <c r="G1" s="1"/>
      <c r="H1" s="14"/>
      <c r="I1" s="117" t="s">
        <v>562</v>
      </c>
      <c r="J1" s="117"/>
      <c r="K1" s="117"/>
      <c r="L1" s="117"/>
      <c r="M1" s="117"/>
      <c r="N1" s="117"/>
      <c r="O1" s="117"/>
      <c r="P1" s="117"/>
    </row>
    <row r="2" spans="1:16" s="3" customFormat="1" ht="18" customHeight="1">
      <c r="A2" s="2"/>
      <c r="B2" s="2"/>
      <c r="C2" s="2"/>
      <c r="D2" s="118"/>
      <c r="E2" s="118"/>
      <c r="F2" s="118"/>
      <c r="G2" s="118"/>
      <c r="H2" s="118"/>
      <c r="I2" s="117" t="s">
        <v>561</v>
      </c>
      <c r="J2" s="117"/>
      <c r="K2" s="117"/>
      <c r="L2" s="117"/>
      <c r="M2" s="117"/>
      <c r="N2" s="117"/>
      <c r="O2" s="117"/>
      <c r="P2" s="117"/>
    </row>
    <row r="3" spans="1:16" s="3" customFormat="1" ht="18" customHeight="1">
      <c r="A3" s="2"/>
      <c r="B3" s="2"/>
      <c r="C3" s="2"/>
      <c r="D3" s="118" t="s">
        <v>568</v>
      </c>
      <c r="E3" s="118"/>
      <c r="F3" s="118"/>
      <c r="G3" s="118"/>
      <c r="H3" s="118"/>
      <c r="I3" s="117" t="s">
        <v>569</v>
      </c>
      <c r="J3" s="117"/>
      <c r="K3" s="117"/>
      <c r="L3" s="117" t="s">
        <v>563</v>
      </c>
      <c r="M3" s="117"/>
      <c r="N3" s="117"/>
      <c r="O3" s="117"/>
      <c r="P3" s="117"/>
    </row>
    <row r="4" spans="1:16" s="3" customFormat="1" ht="16.5" customHeight="1">
      <c r="A4" s="2"/>
      <c r="B4" s="2"/>
      <c r="C4" s="2"/>
      <c r="D4" s="2"/>
      <c r="E4" s="2"/>
      <c r="F4" s="1"/>
      <c r="G4" s="1"/>
      <c r="H4" s="14"/>
      <c r="I4" s="117" t="s">
        <v>9</v>
      </c>
      <c r="J4" s="117"/>
      <c r="K4" s="117"/>
      <c r="L4" s="117"/>
      <c r="M4" s="117"/>
      <c r="N4" s="117"/>
      <c r="O4" s="117"/>
      <c r="P4" s="117"/>
    </row>
    <row r="5" spans="1:16" s="3" customFormat="1" ht="26.25" customHeight="1">
      <c r="A5" s="2"/>
      <c r="B5" s="2"/>
      <c r="C5" s="2"/>
      <c r="D5" s="2"/>
      <c r="E5" s="2"/>
      <c r="F5" s="1"/>
      <c r="G5" s="1"/>
      <c r="H5" s="14"/>
      <c r="I5" s="12"/>
      <c r="J5" s="12"/>
      <c r="K5" s="12"/>
      <c r="L5" s="12"/>
      <c r="M5" s="12"/>
      <c r="N5" s="12"/>
      <c r="O5" s="12"/>
      <c r="P5" s="12"/>
    </row>
    <row r="6" spans="1:16" s="3" customFormat="1" ht="19.5" thickBot="1">
      <c r="A6" s="121" t="s">
        <v>619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24.75" customHeight="1" thickBot="1">
      <c r="A7" s="15" t="s">
        <v>12</v>
      </c>
      <c r="B7" s="16"/>
      <c r="C7" s="16" t="s">
        <v>0</v>
      </c>
      <c r="D7" s="17" t="s">
        <v>538</v>
      </c>
      <c r="E7" s="17" t="s">
        <v>8</v>
      </c>
      <c r="F7" s="17" t="s">
        <v>7</v>
      </c>
      <c r="G7" s="17" t="s">
        <v>6</v>
      </c>
      <c r="H7" s="18" t="s">
        <v>4</v>
      </c>
      <c r="I7" s="16" t="s">
        <v>12</v>
      </c>
      <c r="J7" s="16"/>
      <c r="K7" s="19" t="s">
        <v>0</v>
      </c>
      <c r="L7" s="17" t="s">
        <v>11</v>
      </c>
      <c r="M7" s="17" t="s">
        <v>8</v>
      </c>
      <c r="N7" s="17" t="s">
        <v>7</v>
      </c>
      <c r="O7" s="17" t="s">
        <v>5</v>
      </c>
      <c r="P7" s="18" t="s">
        <v>4</v>
      </c>
    </row>
    <row r="8" spans="1:16" ht="16.5" customHeight="1" thickBot="1">
      <c r="A8" s="104" t="s">
        <v>14</v>
      </c>
      <c r="B8" s="122"/>
      <c r="C8" s="122"/>
      <c r="D8" s="122"/>
      <c r="E8" s="122"/>
      <c r="F8" s="122"/>
      <c r="G8" s="122"/>
      <c r="H8" s="122"/>
      <c r="I8" s="104" t="s">
        <v>13</v>
      </c>
      <c r="J8" s="122"/>
      <c r="K8" s="122"/>
      <c r="L8" s="122"/>
      <c r="M8" s="122"/>
      <c r="N8" s="122"/>
      <c r="O8" s="122"/>
      <c r="P8" s="123"/>
    </row>
    <row r="9" spans="1:16" ht="16.5" customHeight="1">
      <c r="A9" s="24" t="s">
        <v>25</v>
      </c>
      <c r="B9" s="34" t="s">
        <v>159</v>
      </c>
      <c r="C9" s="22" t="s">
        <v>2</v>
      </c>
      <c r="D9" s="46">
        <f>VLOOKUP(A9,'[1]тр.проф'!$A$2:$B$410,2,FALSE)</f>
        <v>0.605</v>
      </c>
      <c r="E9" s="44">
        <v>0.102</v>
      </c>
      <c r="F9" s="22">
        <v>60</v>
      </c>
      <c r="G9" s="47">
        <f>ROUNDUP(0.001*H9*D9,0)</f>
        <v>38</v>
      </c>
      <c r="H9" s="53">
        <v>62000</v>
      </c>
      <c r="I9" s="49" t="s">
        <v>516</v>
      </c>
      <c r="J9" s="34" t="s">
        <v>160</v>
      </c>
      <c r="K9" s="21" t="s">
        <v>571</v>
      </c>
      <c r="L9" s="39">
        <f>VLOOKUP(I9,'[1]тр. круг'!$A$4:$B$577,2,FALSE)</f>
        <v>3.33</v>
      </c>
      <c r="M9" s="44">
        <v>4.1</v>
      </c>
      <c r="N9" s="22">
        <v>157</v>
      </c>
      <c r="O9" s="38">
        <f aca="true" t="shared" si="0" ref="O9:O18">ROUNDUP(0.001*P9*L9,0)</f>
        <v>207</v>
      </c>
      <c r="P9" s="51">
        <v>62000</v>
      </c>
    </row>
    <row r="10" spans="1:16" ht="16.5" customHeight="1">
      <c r="A10" s="24" t="s">
        <v>25</v>
      </c>
      <c r="B10" s="34" t="s">
        <v>575</v>
      </c>
      <c r="C10" s="22" t="s">
        <v>2</v>
      </c>
      <c r="D10" s="46">
        <f>VLOOKUP(A10,'[1]тр.проф'!$A$2:$B$410,2,FALSE)</f>
        <v>0.605</v>
      </c>
      <c r="E10" s="44">
        <v>1.353</v>
      </c>
      <c r="F10" s="22">
        <v>60</v>
      </c>
      <c r="G10" s="47">
        <f>ROUNDUP(0.001*H10*D10,0)</f>
        <v>47</v>
      </c>
      <c r="H10" s="53">
        <v>76500</v>
      </c>
      <c r="I10" s="49" t="s">
        <v>584</v>
      </c>
      <c r="J10" s="34" t="s">
        <v>160</v>
      </c>
      <c r="K10" s="21" t="s">
        <v>2</v>
      </c>
      <c r="L10" s="39">
        <v>2.7</v>
      </c>
      <c r="M10" s="44">
        <v>1.388</v>
      </c>
      <c r="N10" s="22">
        <v>173</v>
      </c>
      <c r="O10" s="38">
        <f t="shared" si="0"/>
        <v>197</v>
      </c>
      <c r="P10" s="51">
        <v>72600</v>
      </c>
    </row>
    <row r="11" spans="1:16" ht="16.5" customHeight="1">
      <c r="A11" s="24" t="s">
        <v>35</v>
      </c>
      <c r="B11" s="34" t="s">
        <v>575</v>
      </c>
      <c r="C11" s="22" t="s">
        <v>2</v>
      </c>
      <c r="D11" s="46">
        <f>VLOOKUP(A11,'[1]тр.проф'!$A$2:$B$410,2,FALSE)</f>
        <v>0.841</v>
      </c>
      <c r="E11" s="44">
        <v>3.576</v>
      </c>
      <c r="F11" s="22">
        <v>72</v>
      </c>
      <c r="G11" s="47">
        <f>ROUNDUP(0.001*H11*D11,0)</f>
        <v>64</v>
      </c>
      <c r="H11" s="53">
        <v>75900</v>
      </c>
      <c r="I11" s="49" t="s">
        <v>585</v>
      </c>
      <c r="J11" s="34" t="s">
        <v>597</v>
      </c>
      <c r="K11" s="21" t="s">
        <v>545</v>
      </c>
      <c r="L11" s="39">
        <v>2.71</v>
      </c>
      <c r="M11" s="44">
        <v>0.661</v>
      </c>
      <c r="N11" s="22">
        <v>173</v>
      </c>
      <c r="O11" s="38">
        <f t="shared" si="0"/>
        <v>209</v>
      </c>
      <c r="P11" s="51">
        <v>76800</v>
      </c>
    </row>
    <row r="12" spans="1:16" ht="16.5" customHeight="1">
      <c r="A12" s="24" t="s">
        <v>255</v>
      </c>
      <c r="B12" s="34" t="s">
        <v>575</v>
      </c>
      <c r="C12" s="22" t="s">
        <v>2</v>
      </c>
      <c r="D12" s="46">
        <f>VLOOKUP(A12,'[1]тр.проф'!$A$2:$B$410,2,FALSE)+0.005</f>
        <v>1.0799999999999998</v>
      </c>
      <c r="E12" s="44">
        <v>1.653</v>
      </c>
      <c r="F12" s="22">
        <v>72</v>
      </c>
      <c r="G12" s="47">
        <f>ROUNDUP(0.001*H12*D12,0)</f>
        <v>80</v>
      </c>
      <c r="H12" s="53">
        <v>73500</v>
      </c>
      <c r="I12" s="49" t="s">
        <v>570</v>
      </c>
      <c r="J12" s="33" t="s">
        <v>160</v>
      </c>
      <c r="K12" s="21" t="s">
        <v>586</v>
      </c>
      <c r="L12" s="39">
        <v>4</v>
      </c>
      <c r="M12" s="44">
        <v>1.2</v>
      </c>
      <c r="N12" s="22">
        <v>173</v>
      </c>
      <c r="O12" s="38">
        <f t="shared" si="0"/>
        <v>248</v>
      </c>
      <c r="P12" s="51">
        <v>62000</v>
      </c>
    </row>
    <row r="13" spans="1:16" ht="16.5" customHeight="1">
      <c r="A13" s="24" t="s">
        <v>45</v>
      </c>
      <c r="B13" s="34" t="s">
        <v>160</v>
      </c>
      <c r="C13" s="22" t="s">
        <v>2</v>
      </c>
      <c r="D13" s="46">
        <f>VLOOKUP(A13,'[1]тр.проф'!$A$2:$B$410,2,FALSE)</f>
        <v>0.878</v>
      </c>
      <c r="E13" s="44">
        <v>0.475</v>
      </c>
      <c r="F13" s="22">
        <v>91</v>
      </c>
      <c r="G13" s="47">
        <f>ROUNDUP(0.001*H13*D13,0)</f>
        <v>49</v>
      </c>
      <c r="H13" s="78">
        <v>55000</v>
      </c>
      <c r="I13" s="49" t="s">
        <v>165</v>
      </c>
      <c r="J13" s="33" t="s">
        <v>160</v>
      </c>
      <c r="K13" s="21" t="s">
        <v>564</v>
      </c>
      <c r="L13" s="39">
        <f>VLOOKUP(I13,'[1]тр. круг'!$A$4:$B$577,2,FALSE)</f>
        <v>4.62</v>
      </c>
      <c r="M13" s="44">
        <v>6.822</v>
      </c>
      <c r="N13" s="22">
        <v>173</v>
      </c>
      <c r="O13" s="38">
        <f t="shared" si="0"/>
        <v>287</v>
      </c>
      <c r="P13" s="72">
        <v>62000</v>
      </c>
    </row>
    <row r="14" spans="1:16" ht="16.5" customHeight="1">
      <c r="A14" s="24" t="s">
        <v>162</v>
      </c>
      <c r="B14" s="34" t="s">
        <v>160</v>
      </c>
      <c r="C14" s="22" t="s">
        <v>2</v>
      </c>
      <c r="D14" s="37">
        <v>1.31</v>
      </c>
      <c r="E14" s="44">
        <v>2</v>
      </c>
      <c r="F14" s="22">
        <v>114</v>
      </c>
      <c r="G14" s="47">
        <f aca="true" t="shared" si="1" ref="G14:G51">ROUNDUP(0.001*H14*D14,0)</f>
        <v>93</v>
      </c>
      <c r="H14" s="53">
        <v>70500</v>
      </c>
      <c r="I14" s="49" t="s">
        <v>560</v>
      </c>
      <c r="J14" s="34" t="s">
        <v>160</v>
      </c>
      <c r="K14" s="21" t="s">
        <v>10</v>
      </c>
      <c r="L14" s="39">
        <f>VLOOKUP(I14,'[1]тр. круг'!$A$4:$B$577,2,FALSE)</f>
        <v>5.23</v>
      </c>
      <c r="M14" s="44">
        <v>1.5</v>
      </c>
      <c r="N14" s="22">
        <v>173</v>
      </c>
      <c r="O14" s="38">
        <f t="shared" si="0"/>
        <v>325</v>
      </c>
      <c r="P14" s="72">
        <v>62000</v>
      </c>
    </row>
    <row r="15" spans="1:16" ht="16.5" customHeight="1">
      <c r="A15" s="24" t="s">
        <v>162</v>
      </c>
      <c r="B15" s="34" t="s">
        <v>575</v>
      </c>
      <c r="C15" s="22" t="s">
        <v>2</v>
      </c>
      <c r="D15" s="37">
        <f>VLOOKUP(A15,'[1]тр.проф'!$A$2:$B$410,2,FALSE)</f>
        <v>1.31</v>
      </c>
      <c r="E15" s="44">
        <v>2.3</v>
      </c>
      <c r="F15" s="22">
        <v>114</v>
      </c>
      <c r="G15" s="47">
        <f t="shared" si="1"/>
        <v>110</v>
      </c>
      <c r="H15" s="53">
        <v>83500</v>
      </c>
      <c r="I15" s="49" t="s">
        <v>598</v>
      </c>
      <c r="J15" s="34" t="s">
        <v>597</v>
      </c>
      <c r="K15" s="21" t="s">
        <v>545</v>
      </c>
      <c r="L15" s="39">
        <v>3.65</v>
      </c>
      <c r="M15" s="44">
        <v>0.528</v>
      </c>
      <c r="N15" s="22">
        <v>195</v>
      </c>
      <c r="O15" s="38">
        <f t="shared" si="0"/>
        <v>281</v>
      </c>
      <c r="P15" s="72">
        <v>76800</v>
      </c>
    </row>
    <row r="16" spans="1:16" ht="16.5" customHeight="1">
      <c r="A16" s="23" t="s">
        <v>104</v>
      </c>
      <c r="B16" s="33" t="s">
        <v>160</v>
      </c>
      <c r="C16" s="20" t="s">
        <v>2</v>
      </c>
      <c r="D16" s="37">
        <f>VLOOKUP(A16,'[1]тр.проф'!$A$2:$B$410,2,FALSE)</f>
        <v>1.78</v>
      </c>
      <c r="E16" s="43">
        <v>0.79</v>
      </c>
      <c r="F16" s="22">
        <v>142</v>
      </c>
      <c r="G16" s="47">
        <f t="shared" si="1"/>
        <v>130</v>
      </c>
      <c r="H16" s="53">
        <v>72600</v>
      </c>
      <c r="I16" s="49" t="s">
        <v>499</v>
      </c>
      <c r="J16" s="34" t="s">
        <v>160</v>
      </c>
      <c r="K16" s="21" t="s">
        <v>10</v>
      </c>
      <c r="L16" s="39">
        <f>VLOOKUP(I16,'[1]тр. круг'!$A$4:$B$577,2,FALSE)</f>
        <v>5.4</v>
      </c>
      <c r="M16" s="44">
        <v>0.46</v>
      </c>
      <c r="N16" s="22">
        <v>195</v>
      </c>
      <c r="O16" s="38">
        <f t="shared" si="0"/>
        <v>346</v>
      </c>
      <c r="P16" s="51">
        <v>64000</v>
      </c>
    </row>
    <row r="17" spans="1:16" ht="16.5" customHeight="1">
      <c r="A17" s="23" t="s">
        <v>300</v>
      </c>
      <c r="B17" s="33" t="s">
        <v>160</v>
      </c>
      <c r="C17" s="20" t="s">
        <v>2</v>
      </c>
      <c r="D17" s="37">
        <f>VLOOKUP(A17,'[1]тр.проф'!$A$2:$B$410,2,FALSE)</f>
        <v>2.33</v>
      </c>
      <c r="E17" s="43">
        <v>0.5</v>
      </c>
      <c r="F17" s="22">
        <v>142</v>
      </c>
      <c r="G17" s="47">
        <f t="shared" si="1"/>
        <v>160</v>
      </c>
      <c r="H17" s="53">
        <v>68500</v>
      </c>
      <c r="I17" s="49" t="s">
        <v>500</v>
      </c>
      <c r="J17" s="34" t="s">
        <v>159</v>
      </c>
      <c r="K17" s="21" t="s">
        <v>611</v>
      </c>
      <c r="L17" s="39">
        <f>VLOOKUP(I17,'[1]тр. круг'!$A$4:$B$577,2,FALSE)</f>
        <v>6.36</v>
      </c>
      <c r="M17" s="44">
        <v>0.31</v>
      </c>
      <c r="N17" s="22">
        <v>217</v>
      </c>
      <c r="O17" s="38">
        <f t="shared" si="0"/>
        <v>350</v>
      </c>
      <c r="P17" s="67">
        <v>55000</v>
      </c>
    </row>
    <row r="18" spans="1:16" ht="16.5" customHeight="1">
      <c r="A18" s="23" t="s">
        <v>301</v>
      </c>
      <c r="B18" s="33" t="s">
        <v>160</v>
      </c>
      <c r="C18" s="20" t="s">
        <v>2</v>
      </c>
      <c r="D18" s="37">
        <f>VLOOKUP(A18,'[1]тр.проф'!$A$2:$B$410,2,FALSE)</f>
        <v>3.36</v>
      </c>
      <c r="E18" s="43">
        <v>0.58</v>
      </c>
      <c r="F18" s="22">
        <v>142</v>
      </c>
      <c r="G18" s="47">
        <f t="shared" si="1"/>
        <v>216</v>
      </c>
      <c r="H18" s="53">
        <v>64000</v>
      </c>
      <c r="I18" s="49" t="s">
        <v>610</v>
      </c>
      <c r="J18" s="34" t="s">
        <v>160</v>
      </c>
      <c r="K18" s="21" t="s">
        <v>10</v>
      </c>
      <c r="L18" s="39">
        <v>7.77</v>
      </c>
      <c r="M18" s="44">
        <v>0.873</v>
      </c>
      <c r="N18" s="22">
        <v>255</v>
      </c>
      <c r="O18" s="38">
        <f t="shared" si="0"/>
        <v>482</v>
      </c>
      <c r="P18" s="79">
        <v>62000</v>
      </c>
    </row>
    <row r="19" spans="1:16" ht="16.5" customHeight="1">
      <c r="A19" s="23" t="s">
        <v>302</v>
      </c>
      <c r="B19" s="33" t="s">
        <v>161</v>
      </c>
      <c r="C19" s="20" t="s">
        <v>2</v>
      </c>
      <c r="D19" s="37">
        <f>VLOOKUP(A19,'[1]тр.проф'!$A$2:$B$410,2,FALSE)</f>
        <v>4.31</v>
      </c>
      <c r="E19" s="43">
        <v>0.7</v>
      </c>
      <c r="F19" s="20">
        <v>142</v>
      </c>
      <c r="G19" s="47">
        <f t="shared" si="1"/>
        <v>261</v>
      </c>
      <c r="H19" s="53">
        <v>60500</v>
      </c>
      <c r="I19" s="49" t="s">
        <v>187</v>
      </c>
      <c r="J19" s="34" t="s">
        <v>160</v>
      </c>
      <c r="K19" s="21" t="s">
        <v>10</v>
      </c>
      <c r="L19" s="39">
        <f>VLOOKUP(I19,'[1]тр. круг'!$A$4:$B$577,2,FALSE)</f>
        <v>9.02</v>
      </c>
      <c r="M19" s="44">
        <v>1.17</v>
      </c>
      <c r="N19" s="22">
        <v>255</v>
      </c>
      <c r="O19" s="38">
        <f aca="true" t="shared" si="2" ref="O19:O29">ROUNDUP(0.001*P19*L19,0)</f>
        <v>602</v>
      </c>
      <c r="P19" s="79">
        <v>66700</v>
      </c>
    </row>
    <row r="20" spans="1:16" ht="16.5" customHeight="1">
      <c r="A20" s="23" t="s">
        <v>113</v>
      </c>
      <c r="B20" s="33" t="s">
        <v>575</v>
      </c>
      <c r="C20" s="20" t="s">
        <v>2</v>
      </c>
      <c r="D20" s="37">
        <f>VLOOKUP(A20,'[1]тр.проф'!$A$2:$B$410,2,FALSE)</f>
        <v>1.67</v>
      </c>
      <c r="E20" s="43">
        <v>0.6</v>
      </c>
      <c r="F20" s="20">
        <v>157</v>
      </c>
      <c r="G20" s="47">
        <f t="shared" si="1"/>
        <v>128</v>
      </c>
      <c r="H20" s="53">
        <v>76500</v>
      </c>
      <c r="I20" s="49" t="s">
        <v>554</v>
      </c>
      <c r="J20" s="33" t="s">
        <v>159</v>
      </c>
      <c r="K20" s="21" t="s">
        <v>10</v>
      </c>
      <c r="L20" s="39">
        <f>VLOOKUP(I20,'[1]тр. круг'!$A$4:$B$577,2,FALSE)</f>
        <v>10.9</v>
      </c>
      <c r="M20" s="44">
        <v>1.01</v>
      </c>
      <c r="N20" s="22">
        <v>273</v>
      </c>
      <c r="O20" s="38">
        <f t="shared" si="2"/>
        <v>600</v>
      </c>
      <c r="P20" s="65">
        <v>55000</v>
      </c>
    </row>
    <row r="21" spans="1:16" ht="16.5" customHeight="1">
      <c r="A21" s="23" t="s">
        <v>322</v>
      </c>
      <c r="B21" s="33" t="s">
        <v>575</v>
      </c>
      <c r="C21" s="20" t="s">
        <v>2</v>
      </c>
      <c r="D21" s="37">
        <f>VLOOKUP(A21,'[1]тр.проф'!$A$2:$B$410,2,FALSE)</f>
        <v>2.17</v>
      </c>
      <c r="E21" s="43">
        <v>1.9</v>
      </c>
      <c r="F21" s="20">
        <v>157</v>
      </c>
      <c r="G21" s="47">
        <f t="shared" si="1"/>
        <v>153</v>
      </c>
      <c r="H21" s="53">
        <v>70500</v>
      </c>
      <c r="I21" s="49" t="s">
        <v>505</v>
      </c>
      <c r="J21" s="33" t="s">
        <v>159</v>
      </c>
      <c r="K21" s="21" t="s">
        <v>581</v>
      </c>
      <c r="L21" s="39">
        <v>8.66</v>
      </c>
      <c r="M21" s="44">
        <v>2</v>
      </c>
      <c r="N21" s="22">
        <v>312</v>
      </c>
      <c r="O21" s="38">
        <f t="shared" si="2"/>
        <v>408</v>
      </c>
      <c r="P21" s="65">
        <v>47000</v>
      </c>
    </row>
    <row r="22" spans="1:16" ht="16.5" customHeight="1">
      <c r="A22" s="23" t="s">
        <v>334</v>
      </c>
      <c r="B22" s="33" t="s">
        <v>161</v>
      </c>
      <c r="C22" s="20" t="s">
        <v>2</v>
      </c>
      <c r="D22" s="37">
        <f>VLOOKUP(A22,'[1]тр.проф'!$A$2:$B$410,2,FALSE)</f>
        <v>2.96</v>
      </c>
      <c r="E22" s="43">
        <v>1.385</v>
      </c>
      <c r="F22" s="20">
        <v>157</v>
      </c>
      <c r="G22" s="47">
        <f t="shared" si="1"/>
        <v>215</v>
      </c>
      <c r="H22" s="53">
        <v>72500</v>
      </c>
      <c r="I22" s="27" t="s">
        <v>537</v>
      </c>
      <c r="J22" s="41" t="s">
        <v>159</v>
      </c>
      <c r="K22" s="28" t="s">
        <v>2</v>
      </c>
      <c r="L22" s="42">
        <f>VLOOKUP(I22,'[1]тр. круг'!$A$4:$B$577,2,FALSE)</f>
        <v>12.13</v>
      </c>
      <c r="M22" s="43">
        <v>7.5</v>
      </c>
      <c r="N22" s="20">
        <v>350</v>
      </c>
      <c r="O22" s="38">
        <f t="shared" si="2"/>
        <v>725</v>
      </c>
      <c r="P22" s="51">
        <v>59700</v>
      </c>
    </row>
    <row r="23" spans="1:16" ht="16.5" customHeight="1">
      <c r="A23" s="23" t="s">
        <v>335</v>
      </c>
      <c r="B23" s="33" t="s">
        <v>161</v>
      </c>
      <c r="C23" s="20" t="s">
        <v>2</v>
      </c>
      <c r="D23" s="37">
        <f>VLOOKUP(A23,'[1]тр.проф'!$A$2:$B$410,2,FALSE)</f>
        <v>4.31</v>
      </c>
      <c r="E23" s="43">
        <v>0.13</v>
      </c>
      <c r="F23" s="20">
        <v>157</v>
      </c>
      <c r="G23" s="47">
        <f t="shared" si="1"/>
        <v>300</v>
      </c>
      <c r="H23" s="53">
        <v>69500</v>
      </c>
      <c r="I23" s="27" t="s">
        <v>525</v>
      </c>
      <c r="J23" s="41" t="s">
        <v>159</v>
      </c>
      <c r="K23" s="28" t="s">
        <v>565</v>
      </c>
      <c r="L23" s="42">
        <f>VLOOKUP(I23,'[1]тр. круг'!$A$4:$B$577,2,FALSE)</f>
        <v>12.73</v>
      </c>
      <c r="M23" s="43">
        <v>1.9</v>
      </c>
      <c r="N23" s="20">
        <v>350</v>
      </c>
      <c r="O23" s="38">
        <f t="shared" si="2"/>
        <v>701</v>
      </c>
      <c r="P23" s="67">
        <v>55000</v>
      </c>
    </row>
    <row r="24" spans="1:16" ht="16.5" customHeight="1">
      <c r="A24" s="27" t="s">
        <v>131</v>
      </c>
      <c r="B24" s="33" t="s">
        <v>161</v>
      </c>
      <c r="C24" s="20" t="s">
        <v>2</v>
      </c>
      <c r="D24" s="37">
        <f>VLOOKUP(A24,'[1]тр.проф'!$A$2:$B$410,2,FALSE)</f>
        <v>2.02</v>
      </c>
      <c r="E24" s="43">
        <v>0.8</v>
      </c>
      <c r="F24" s="20">
        <v>177</v>
      </c>
      <c r="G24" s="47">
        <f t="shared" si="1"/>
        <v>130</v>
      </c>
      <c r="H24" s="53">
        <v>64000</v>
      </c>
      <c r="I24" s="27" t="s">
        <v>552</v>
      </c>
      <c r="J24" s="41" t="s">
        <v>159</v>
      </c>
      <c r="K24" s="28" t="s">
        <v>611</v>
      </c>
      <c r="L24" s="42">
        <v>12.73</v>
      </c>
      <c r="M24" s="43">
        <v>2</v>
      </c>
      <c r="N24" s="20">
        <v>350</v>
      </c>
      <c r="O24" s="38">
        <f t="shared" si="2"/>
        <v>815</v>
      </c>
      <c r="P24" s="51">
        <v>64000</v>
      </c>
    </row>
    <row r="25" spans="1:16" ht="16.5" customHeight="1">
      <c r="A25" s="27" t="s">
        <v>176</v>
      </c>
      <c r="B25" s="33" t="s">
        <v>161</v>
      </c>
      <c r="C25" s="20" t="s">
        <v>2</v>
      </c>
      <c r="D25" s="37">
        <f>VLOOKUP(A25,'[1]тр.проф'!$A$2:$B$410,2,FALSE)</f>
        <v>2.65</v>
      </c>
      <c r="E25" s="43">
        <v>1.7</v>
      </c>
      <c r="F25" s="20">
        <v>177</v>
      </c>
      <c r="G25" s="47">
        <f t="shared" si="1"/>
        <v>185</v>
      </c>
      <c r="H25" s="53">
        <v>69500</v>
      </c>
      <c r="I25" s="50" t="s">
        <v>506</v>
      </c>
      <c r="J25" s="33" t="s">
        <v>159</v>
      </c>
      <c r="K25" s="25" t="s">
        <v>10</v>
      </c>
      <c r="L25" s="42">
        <v>15.3</v>
      </c>
      <c r="M25" s="45">
        <v>1.5</v>
      </c>
      <c r="N25" s="26">
        <v>465</v>
      </c>
      <c r="O25" s="38">
        <f t="shared" si="2"/>
        <v>842</v>
      </c>
      <c r="P25" s="68">
        <v>55000</v>
      </c>
    </row>
    <row r="26" spans="1:16" ht="16.5" customHeight="1">
      <c r="A26" s="27" t="s">
        <v>134</v>
      </c>
      <c r="B26" s="33" t="s">
        <v>160</v>
      </c>
      <c r="C26" s="20" t="s">
        <v>2</v>
      </c>
      <c r="D26" s="37">
        <f>VLOOKUP(A26,'[1]тр.проф'!$A$2:$B$410,2,FALSE)</f>
        <v>2.25</v>
      </c>
      <c r="E26" s="43">
        <v>0.2</v>
      </c>
      <c r="F26" s="20">
        <v>177</v>
      </c>
      <c r="G26" s="47">
        <f t="shared" si="1"/>
        <v>144</v>
      </c>
      <c r="H26" s="53">
        <v>64000</v>
      </c>
      <c r="I26" s="50" t="s">
        <v>566</v>
      </c>
      <c r="J26" s="33" t="s">
        <v>159</v>
      </c>
      <c r="K26" s="25" t="s">
        <v>10</v>
      </c>
      <c r="L26" s="42">
        <v>29.78</v>
      </c>
      <c r="M26" s="45">
        <v>2.5</v>
      </c>
      <c r="N26" s="26">
        <v>465</v>
      </c>
      <c r="O26" s="38">
        <f t="shared" si="2"/>
        <v>1638</v>
      </c>
      <c r="P26" s="68">
        <v>55000</v>
      </c>
    </row>
    <row r="27" spans="1:16" ht="16.5" customHeight="1">
      <c r="A27" s="27" t="s">
        <v>348</v>
      </c>
      <c r="B27" s="33" t="s">
        <v>160</v>
      </c>
      <c r="C27" s="20" t="s">
        <v>2</v>
      </c>
      <c r="D27" s="37">
        <f>VLOOKUP(A27,'[1]тр.проф'!$A$2:$B$410,2,FALSE)</f>
        <v>4.3</v>
      </c>
      <c r="E27" s="43">
        <v>0.696</v>
      </c>
      <c r="F27" s="20">
        <v>177</v>
      </c>
      <c r="G27" s="47">
        <f t="shared" si="1"/>
        <v>276</v>
      </c>
      <c r="H27" s="53">
        <v>64000</v>
      </c>
      <c r="I27" s="50" t="s">
        <v>534</v>
      </c>
      <c r="J27" s="54" t="s">
        <v>159</v>
      </c>
      <c r="K27" s="25" t="s">
        <v>10</v>
      </c>
      <c r="L27" s="42">
        <f>VLOOKUP(I27,'[1]тр. круг'!$A$4:$B$577,2,FALSE)+0.09</f>
        <v>26.48</v>
      </c>
      <c r="M27" s="45">
        <v>4.131</v>
      </c>
      <c r="N27" s="26">
        <v>585</v>
      </c>
      <c r="O27" s="52">
        <f t="shared" si="2"/>
        <v>1457</v>
      </c>
      <c r="P27" s="67">
        <v>55000</v>
      </c>
    </row>
    <row r="28" spans="1:16" ht="16.5" customHeight="1">
      <c r="A28" s="27" t="s">
        <v>351</v>
      </c>
      <c r="B28" s="33" t="s">
        <v>546</v>
      </c>
      <c r="C28" s="20" t="s">
        <v>545</v>
      </c>
      <c r="D28" s="37">
        <f>VLOOKUP(A28,'[1]тр.проф'!$A$2:$B$410,2,FALSE)</f>
        <v>3.59</v>
      </c>
      <c r="E28" s="43">
        <v>0.26</v>
      </c>
      <c r="F28" s="20">
        <v>177</v>
      </c>
      <c r="G28" s="47">
        <f t="shared" si="1"/>
        <v>198</v>
      </c>
      <c r="H28" s="78">
        <v>55000</v>
      </c>
      <c r="I28" s="50" t="s">
        <v>507</v>
      </c>
      <c r="J28" s="54" t="s">
        <v>159</v>
      </c>
      <c r="K28" s="25" t="s">
        <v>10</v>
      </c>
      <c r="L28" s="42">
        <f>VLOOKUP(I28,'[1]тр. круг'!$A$4:$B$577,2,FALSE)+0.09</f>
        <v>31.61</v>
      </c>
      <c r="M28" s="45">
        <v>3.9</v>
      </c>
      <c r="N28" s="26">
        <v>585</v>
      </c>
      <c r="O28" s="52">
        <f t="shared" si="2"/>
        <v>1739</v>
      </c>
      <c r="P28" s="71">
        <v>55000</v>
      </c>
    </row>
    <row r="29" spans="1:16" ht="16.5" customHeight="1" thickBot="1">
      <c r="A29" s="27" t="s">
        <v>377</v>
      </c>
      <c r="B29" s="33" t="s">
        <v>161</v>
      </c>
      <c r="C29" s="20" t="s">
        <v>2</v>
      </c>
      <c r="D29" s="37">
        <f>VLOOKUP(A29,'[1]тр.проф'!$A$2:$B$410,2,FALSE)</f>
        <v>6.82</v>
      </c>
      <c r="E29" s="43">
        <v>1.964</v>
      </c>
      <c r="F29" s="20">
        <v>204</v>
      </c>
      <c r="G29" s="47">
        <f t="shared" si="1"/>
        <v>484</v>
      </c>
      <c r="H29" s="53">
        <v>70900</v>
      </c>
      <c r="I29" s="50" t="s">
        <v>508</v>
      </c>
      <c r="J29" s="54" t="s">
        <v>159</v>
      </c>
      <c r="K29" s="25" t="s">
        <v>10</v>
      </c>
      <c r="L29" s="55">
        <f>VLOOKUP(I29,'[1]тр. круг'!$A$4:$B$577,2,FALSE)</f>
        <v>41.63</v>
      </c>
      <c r="M29" s="45">
        <v>1.35</v>
      </c>
      <c r="N29" s="26">
        <v>585</v>
      </c>
      <c r="O29" s="52">
        <f t="shared" si="2"/>
        <v>2290</v>
      </c>
      <c r="P29" s="66">
        <v>55000</v>
      </c>
    </row>
    <row r="30" spans="1:16" ht="16.5" customHeight="1" thickBot="1">
      <c r="A30" s="27" t="s">
        <v>383</v>
      </c>
      <c r="B30" s="33" t="s">
        <v>161</v>
      </c>
      <c r="C30" s="20" t="s">
        <v>2</v>
      </c>
      <c r="D30" s="37">
        <f>VLOOKUP(A30,'[1]тр.проф'!$A$2:$B$410,2,FALSE)</f>
        <v>6.271</v>
      </c>
      <c r="E30" s="43">
        <v>0.9</v>
      </c>
      <c r="F30" s="20">
        <v>204</v>
      </c>
      <c r="G30" s="47">
        <f t="shared" si="1"/>
        <v>436</v>
      </c>
      <c r="H30" s="53">
        <v>69500</v>
      </c>
      <c r="I30" s="104" t="s">
        <v>1</v>
      </c>
      <c r="J30" s="105"/>
      <c r="K30" s="105"/>
      <c r="L30" s="105"/>
      <c r="M30" s="105"/>
      <c r="N30" s="105"/>
      <c r="O30" s="105"/>
      <c r="P30" s="106"/>
    </row>
    <row r="31" spans="1:16" ht="16.5" customHeight="1">
      <c r="A31" s="27" t="s">
        <v>384</v>
      </c>
      <c r="B31" s="33" t="s">
        <v>161</v>
      </c>
      <c r="C31" s="20" t="s">
        <v>2</v>
      </c>
      <c r="D31" s="37">
        <f>VLOOKUP(A31,'[1]тр.проф'!$A$2:$B$410,2,FALSE)</f>
        <v>8.07</v>
      </c>
      <c r="E31" s="43">
        <v>1.549</v>
      </c>
      <c r="F31" s="20">
        <v>204</v>
      </c>
      <c r="G31" s="47">
        <f t="shared" si="1"/>
        <v>586</v>
      </c>
      <c r="H31" s="53">
        <v>72500</v>
      </c>
      <c r="I31" s="29" t="s">
        <v>591</v>
      </c>
      <c r="J31" s="107" t="s">
        <v>592</v>
      </c>
      <c r="K31" s="108"/>
      <c r="L31" s="20">
        <v>20</v>
      </c>
      <c r="M31" s="43">
        <v>2.96</v>
      </c>
      <c r="N31" s="20">
        <v>89</v>
      </c>
      <c r="O31" s="38">
        <f aca="true" t="shared" si="3" ref="O31:O41">ROUNDUP(0.001*P31*L31,0)</f>
        <v>1500</v>
      </c>
      <c r="P31" s="51">
        <v>75000</v>
      </c>
    </row>
    <row r="32" spans="1:16" ht="16.5" customHeight="1">
      <c r="A32" s="27" t="s">
        <v>388</v>
      </c>
      <c r="B32" s="33" t="s">
        <v>544</v>
      </c>
      <c r="C32" s="20" t="s">
        <v>545</v>
      </c>
      <c r="D32" s="37">
        <f>VLOOKUP(A32,'[1]тр.проф'!$A$2:$B$410,2,FALSE)</f>
        <v>4.867</v>
      </c>
      <c r="E32" s="43">
        <v>3.7</v>
      </c>
      <c r="F32" s="20">
        <v>204</v>
      </c>
      <c r="G32" s="47">
        <f t="shared" si="1"/>
        <v>378</v>
      </c>
      <c r="H32" s="53">
        <v>77600</v>
      </c>
      <c r="I32" s="29" t="s">
        <v>594</v>
      </c>
      <c r="J32" s="109" t="s">
        <v>593</v>
      </c>
      <c r="K32" s="110"/>
      <c r="L32" s="20">
        <v>22</v>
      </c>
      <c r="M32" s="43">
        <v>4.6</v>
      </c>
      <c r="N32" s="20">
        <v>95</v>
      </c>
      <c r="O32" s="38">
        <f t="shared" si="3"/>
        <v>1650</v>
      </c>
      <c r="P32" s="51">
        <v>75000</v>
      </c>
    </row>
    <row r="33" spans="1:16" ht="16.5" customHeight="1">
      <c r="A33" s="27" t="s">
        <v>389</v>
      </c>
      <c r="B33" s="33" t="s">
        <v>161</v>
      </c>
      <c r="C33" s="20" t="s">
        <v>10</v>
      </c>
      <c r="D33" s="37">
        <f>VLOOKUP(A33,'[1]тр.проф'!$A$2:$B$410,2,FALSE)</f>
        <v>7.13</v>
      </c>
      <c r="E33" s="43">
        <v>0.5</v>
      </c>
      <c r="F33" s="20">
        <v>204</v>
      </c>
      <c r="G33" s="47">
        <f t="shared" si="1"/>
        <v>393</v>
      </c>
      <c r="H33" s="78">
        <v>55000</v>
      </c>
      <c r="I33" s="29" t="s">
        <v>587</v>
      </c>
      <c r="J33" s="109" t="s">
        <v>609</v>
      </c>
      <c r="K33" s="110"/>
      <c r="L33" s="20">
        <v>47.1</v>
      </c>
      <c r="M33" s="43">
        <v>12</v>
      </c>
      <c r="N33" s="20">
        <v>186</v>
      </c>
      <c r="O33" s="38">
        <f t="shared" si="3"/>
        <v>2963</v>
      </c>
      <c r="P33" s="67">
        <v>62900</v>
      </c>
    </row>
    <row r="34" spans="1:16" ht="16.5" customHeight="1">
      <c r="A34" s="27" t="s">
        <v>390</v>
      </c>
      <c r="B34" s="33" t="s">
        <v>161</v>
      </c>
      <c r="C34" s="20" t="s">
        <v>2</v>
      </c>
      <c r="D34" s="37">
        <f>VLOOKUP(A34,'[1]тр.проф'!$A$2:$B$410,2,FALSE)</f>
        <v>9.33</v>
      </c>
      <c r="E34" s="43">
        <v>4</v>
      </c>
      <c r="F34" s="20">
        <v>204</v>
      </c>
      <c r="G34" s="47">
        <f t="shared" si="1"/>
        <v>643</v>
      </c>
      <c r="H34" s="53">
        <v>68900</v>
      </c>
      <c r="I34" s="29" t="s">
        <v>608</v>
      </c>
      <c r="J34" s="109" t="s">
        <v>609</v>
      </c>
      <c r="K34" s="110"/>
      <c r="L34" s="20">
        <v>95</v>
      </c>
      <c r="M34" s="43">
        <v>4.87</v>
      </c>
      <c r="N34" s="20">
        <v>174</v>
      </c>
      <c r="O34" s="38">
        <f t="shared" si="3"/>
        <v>6042</v>
      </c>
      <c r="P34" s="67">
        <v>63600</v>
      </c>
    </row>
    <row r="35" spans="1:16" ht="16.5" customHeight="1">
      <c r="A35" s="27" t="s">
        <v>391</v>
      </c>
      <c r="B35" s="33" t="s">
        <v>160</v>
      </c>
      <c r="C35" s="20" t="s">
        <v>10</v>
      </c>
      <c r="D35" s="37">
        <f>VLOOKUP(A35,'[1]тр.проф'!$A$2:$B$410,2,FALSE)</f>
        <v>11.44</v>
      </c>
      <c r="E35" s="43">
        <v>2.2</v>
      </c>
      <c r="F35" s="20">
        <v>204</v>
      </c>
      <c r="G35" s="47">
        <f t="shared" si="1"/>
        <v>707</v>
      </c>
      <c r="H35" s="53">
        <v>61800</v>
      </c>
      <c r="I35" s="29" t="s">
        <v>576</v>
      </c>
      <c r="J35" s="109" t="s">
        <v>557</v>
      </c>
      <c r="K35" s="110"/>
      <c r="L35" s="20">
        <v>110</v>
      </c>
      <c r="M35" s="43">
        <v>7.275</v>
      </c>
      <c r="N35" s="20">
        <v>198</v>
      </c>
      <c r="O35" s="38">
        <f t="shared" si="3"/>
        <v>6919</v>
      </c>
      <c r="P35" s="67">
        <v>62900</v>
      </c>
    </row>
    <row r="36" spans="1:16" ht="16.5" customHeight="1">
      <c r="A36" s="27" t="s">
        <v>392</v>
      </c>
      <c r="B36" s="33" t="s">
        <v>159</v>
      </c>
      <c r="C36" s="20" t="s">
        <v>10</v>
      </c>
      <c r="D36" s="37">
        <f>VLOOKUP(A36,'[1]тр.проф'!$A$2:$B$410,2,FALSE)</f>
        <v>13.46</v>
      </c>
      <c r="E36" s="43">
        <v>0.5</v>
      </c>
      <c r="F36" s="20">
        <v>204</v>
      </c>
      <c r="G36" s="47">
        <f t="shared" si="1"/>
        <v>741</v>
      </c>
      <c r="H36" s="65">
        <v>55000</v>
      </c>
      <c r="I36" s="29" t="s">
        <v>603</v>
      </c>
      <c r="J36" s="109" t="s">
        <v>604</v>
      </c>
      <c r="K36" s="110"/>
      <c r="L36" s="20">
        <v>143</v>
      </c>
      <c r="M36" s="43">
        <v>4.09</v>
      </c>
      <c r="N36" s="20">
        <v>298</v>
      </c>
      <c r="O36" s="38">
        <f t="shared" si="3"/>
        <v>10139</v>
      </c>
      <c r="P36" s="67">
        <v>70900</v>
      </c>
    </row>
    <row r="37" spans="1:16" ht="16.5" customHeight="1">
      <c r="A37" s="27" t="s">
        <v>392</v>
      </c>
      <c r="B37" s="33" t="s">
        <v>160</v>
      </c>
      <c r="C37" s="20" t="s">
        <v>10</v>
      </c>
      <c r="D37" s="37">
        <f>VLOOKUP(A37,'[1]тр.проф'!$A$2:$B$410,2,FALSE)</f>
        <v>13.46</v>
      </c>
      <c r="E37" s="43">
        <v>0.75</v>
      </c>
      <c r="F37" s="20">
        <v>204</v>
      </c>
      <c r="G37" s="47">
        <f t="shared" si="1"/>
        <v>1010</v>
      </c>
      <c r="H37" s="32">
        <v>75000</v>
      </c>
      <c r="I37" s="29" t="s">
        <v>588</v>
      </c>
      <c r="J37" s="109" t="s">
        <v>618</v>
      </c>
      <c r="K37" s="110"/>
      <c r="L37" s="20">
        <v>149.15</v>
      </c>
      <c r="M37" s="43">
        <v>1</v>
      </c>
      <c r="N37" s="20">
        <v>298</v>
      </c>
      <c r="O37" s="38">
        <f t="shared" si="3"/>
        <v>10739</v>
      </c>
      <c r="P37" s="67">
        <v>72000</v>
      </c>
    </row>
    <row r="38" spans="1:16" ht="16.5" customHeight="1">
      <c r="A38" s="27" t="s">
        <v>178</v>
      </c>
      <c r="B38" s="33" t="s">
        <v>160</v>
      </c>
      <c r="C38" s="20" t="s">
        <v>2</v>
      </c>
      <c r="D38" s="37">
        <f>VLOOKUP(A38,'[1]тр.проф'!$A$2:$B$410,2,FALSE)</f>
        <v>4.243</v>
      </c>
      <c r="E38" s="43">
        <v>1.321</v>
      </c>
      <c r="F38" s="20">
        <v>209</v>
      </c>
      <c r="G38" s="47">
        <f t="shared" si="1"/>
        <v>234</v>
      </c>
      <c r="H38" s="65">
        <v>55000</v>
      </c>
      <c r="I38" s="29" t="s">
        <v>589</v>
      </c>
      <c r="J38" s="109" t="s">
        <v>590</v>
      </c>
      <c r="K38" s="110"/>
      <c r="L38" s="20">
        <v>173</v>
      </c>
      <c r="M38" s="43">
        <v>6.256</v>
      </c>
      <c r="N38" s="20">
        <v>339</v>
      </c>
      <c r="O38" s="38">
        <f t="shared" si="3"/>
        <v>12456</v>
      </c>
      <c r="P38" s="67">
        <v>72000</v>
      </c>
    </row>
    <row r="39" spans="1:16" ht="16.5" customHeight="1">
      <c r="A39" s="27" t="s">
        <v>416</v>
      </c>
      <c r="B39" s="33" t="s">
        <v>160</v>
      </c>
      <c r="C39" s="20" t="s">
        <v>2</v>
      </c>
      <c r="D39" s="37">
        <f>VLOOKUP(A39,'[1]тр.проф'!$A$2:$B$410,2,FALSE)</f>
        <v>4.555</v>
      </c>
      <c r="E39" s="43">
        <v>0.3</v>
      </c>
      <c r="F39" s="20">
        <v>209</v>
      </c>
      <c r="G39" s="47">
        <f t="shared" si="1"/>
        <v>292</v>
      </c>
      <c r="H39" s="32">
        <v>64000</v>
      </c>
      <c r="I39" s="29" t="s">
        <v>578</v>
      </c>
      <c r="J39" s="109" t="s">
        <v>607</v>
      </c>
      <c r="K39" s="110"/>
      <c r="L39" s="20">
        <v>188.4</v>
      </c>
      <c r="M39" s="43">
        <v>2.5</v>
      </c>
      <c r="N39" s="20">
        <v>339</v>
      </c>
      <c r="O39" s="38">
        <f t="shared" si="3"/>
        <v>13358</v>
      </c>
      <c r="P39" s="67">
        <v>70900</v>
      </c>
    </row>
    <row r="40" spans="1:16" ht="16.5" customHeight="1">
      <c r="A40" s="27" t="s">
        <v>431</v>
      </c>
      <c r="B40" s="33" t="s">
        <v>161</v>
      </c>
      <c r="C40" s="20" t="s">
        <v>10</v>
      </c>
      <c r="D40" s="37">
        <f>VLOOKUP(A40,'[1]тр.проф'!$A$2:$B$410,2,FALSE)</f>
        <v>9.02</v>
      </c>
      <c r="E40" s="43">
        <v>1.5</v>
      </c>
      <c r="F40" s="20">
        <v>209</v>
      </c>
      <c r="G40" s="47">
        <f t="shared" si="1"/>
        <v>497</v>
      </c>
      <c r="H40" s="65">
        <v>55000</v>
      </c>
      <c r="I40" s="29" t="s">
        <v>579</v>
      </c>
      <c r="J40" s="109" t="s">
        <v>605</v>
      </c>
      <c r="K40" s="110"/>
      <c r="L40" s="20">
        <v>204.1</v>
      </c>
      <c r="M40" s="43">
        <v>4.7</v>
      </c>
      <c r="N40" s="20">
        <v>339</v>
      </c>
      <c r="O40" s="38">
        <f t="shared" si="3"/>
        <v>14471</v>
      </c>
      <c r="P40" s="67">
        <v>70900</v>
      </c>
    </row>
    <row r="41" spans="1:16" ht="16.5" customHeight="1">
      <c r="A41" s="27" t="s">
        <v>431</v>
      </c>
      <c r="B41" s="33" t="s">
        <v>160</v>
      </c>
      <c r="C41" s="20" t="s">
        <v>10</v>
      </c>
      <c r="D41" s="37">
        <v>9.02</v>
      </c>
      <c r="E41" s="43">
        <v>0.86</v>
      </c>
      <c r="F41" s="20">
        <v>209</v>
      </c>
      <c r="G41" s="47">
        <f t="shared" si="1"/>
        <v>578</v>
      </c>
      <c r="H41" s="65">
        <v>64000</v>
      </c>
      <c r="I41" s="29" t="s">
        <v>606</v>
      </c>
      <c r="J41" s="109" t="s">
        <v>590</v>
      </c>
      <c r="K41" s="110"/>
      <c r="L41" s="20">
        <v>220</v>
      </c>
      <c r="M41" s="43">
        <v>5.276</v>
      </c>
      <c r="N41" s="20">
        <v>339</v>
      </c>
      <c r="O41" s="38">
        <f t="shared" si="3"/>
        <v>15598</v>
      </c>
      <c r="P41" s="67">
        <v>70900</v>
      </c>
    </row>
    <row r="42" spans="1:16" ht="16.5" customHeight="1">
      <c r="A42" s="40" t="s">
        <v>432</v>
      </c>
      <c r="B42" s="33" t="s">
        <v>542</v>
      </c>
      <c r="C42" s="20" t="s">
        <v>596</v>
      </c>
      <c r="D42" s="37">
        <f>VLOOKUP(A42,'[1]тр.проф'!$A$2:$B$410,2,FALSE)</f>
        <v>11.84</v>
      </c>
      <c r="E42" s="43">
        <v>7</v>
      </c>
      <c r="F42" s="20">
        <v>209</v>
      </c>
      <c r="G42" s="47">
        <f t="shared" si="1"/>
        <v>806</v>
      </c>
      <c r="H42" s="32">
        <v>68000</v>
      </c>
      <c r="I42" s="29" t="s">
        <v>583</v>
      </c>
      <c r="J42" s="109" t="s">
        <v>613</v>
      </c>
      <c r="K42" s="110"/>
      <c r="L42" s="20">
        <v>283</v>
      </c>
      <c r="M42" s="43">
        <v>0.36</v>
      </c>
      <c r="N42" s="20">
        <v>440</v>
      </c>
      <c r="O42" s="38">
        <f>ROUNDUP(0.001*P42*L42,0)</f>
        <v>17546</v>
      </c>
      <c r="P42" s="67">
        <v>62000</v>
      </c>
    </row>
    <row r="43" spans="1:16" ht="16.5" customHeight="1" thickBot="1">
      <c r="A43" s="40" t="s">
        <v>433</v>
      </c>
      <c r="B43" s="33" t="s">
        <v>160</v>
      </c>
      <c r="C43" s="20" t="s">
        <v>10</v>
      </c>
      <c r="D43" s="37">
        <f>VLOOKUP(A43,'[1]тр.проф'!$A$2:$B$410,2,FALSE)</f>
        <v>14.58</v>
      </c>
      <c r="E43" s="43">
        <v>0.262</v>
      </c>
      <c r="F43" s="20">
        <v>271</v>
      </c>
      <c r="G43" s="47">
        <f t="shared" si="1"/>
        <v>902</v>
      </c>
      <c r="H43" s="32">
        <v>61800</v>
      </c>
      <c r="I43" s="80" t="s">
        <v>595</v>
      </c>
      <c r="J43" s="119" t="s">
        <v>614</v>
      </c>
      <c r="K43" s="120"/>
      <c r="L43" s="81">
        <v>314</v>
      </c>
      <c r="M43" s="82">
        <v>4.02</v>
      </c>
      <c r="N43" s="81">
        <v>495</v>
      </c>
      <c r="O43" s="83">
        <f>ROUNDUP(0.001*P43*L43,0)</f>
        <v>18526</v>
      </c>
      <c r="P43" s="84">
        <v>59000</v>
      </c>
    </row>
    <row r="44" spans="1:16" ht="16.5" customHeight="1" thickBot="1">
      <c r="A44" s="40" t="s">
        <v>463</v>
      </c>
      <c r="B44" s="33" t="s">
        <v>161</v>
      </c>
      <c r="C44" s="20" t="s">
        <v>10</v>
      </c>
      <c r="D44" s="37">
        <f>VLOOKUP(A44,'[1]тр.проф'!$A$2:$B$410,2,FALSE)</f>
        <v>11.981</v>
      </c>
      <c r="E44" s="43">
        <v>1</v>
      </c>
      <c r="F44" s="20">
        <v>271</v>
      </c>
      <c r="G44" s="47">
        <f t="shared" si="1"/>
        <v>659</v>
      </c>
      <c r="H44" s="65">
        <v>55000</v>
      </c>
      <c r="I44" s="111" t="s">
        <v>555</v>
      </c>
      <c r="J44" s="105"/>
      <c r="K44" s="105"/>
      <c r="L44" s="105"/>
      <c r="M44" s="105"/>
      <c r="N44" s="105"/>
      <c r="O44" s="105"/>
      <c r="P44" s="106"/>
    </row>
    <row r="45" spans="1:16" ht="16.5" customHeight="1" thickBot="1">
      <c r="A45" s="40" t="s">
        <v>469</v>
      </c>
      <c r="B45" s="33" t="s">
        <v>161</v>
      </c>
      <c r="C45" s="20" t="s">
        <v>10</v>
      </c>
      <c r="D45" s="37">
        <f>VLOOKUP(A45,'[1]тр.проф'!$A$2:$B$410,2,FALSE)</f>
        <v>14.25</v>
      </c>
      <c r="E45" s="43">
        <v>1.1</v>
      </c>
      <c r="F45" s="20">
        <v>271</v>
      </c>
      <c r="G45" s="47">
        <f t="shared" si="1"/>
        <v>784</v>
      </c>
      <c r="H45" s="65">
        <v>55000</v>
      </c>
      <c r="I45" s="112" t="s">
        <v>602</v>
      </c>
      <c r="J45" s="105"/>
      <c r="K45" s="105"/>
      <c r="L45" s="105"/>
      <c r="M45" s="105"/>
      <c r="N45" s="105"/>
      <c r="O45" s="105"/>
      <c r="P45" s="106"/>
    </row>
    <row r="46" spans="1:16" ht="16.5" customHeight="1" thickBot="1">
      <c r="A46" s="40" t="s">
        <v>470</v>
      </c>
      <c r="B46" s="33" t="s">
        <v>542</v>
      </c>
      <c r="C46" s="20" t="s">
        <v>10</v>
      </c>
      <c r="D46" s="37">
        <f>VLOOKUP(A46,'[1]тр.проф'!$A$2:$B$410,2,FALSE)</f>
        <v>17.55</v>
      </c>
      <c r="E46" s="43">
        <v>0.7</v>
      </c>
      <c r="F46" s="20">
        <v>271</v>
      </c>
      <c r="G46" s="47">
        <f t="shared" si="1"/>
        <v>966</v>
      </c>
      <c r="H46" s="65">
        <v>55000</v>
      </c>
      <c r="I46" s="111" t="s">
        <v>556</v>
      </c>
      <c r="J46" s="105"/>
      <c r="K46" s="105"/>
      <c r="L46" s="105"/>
      <c r="M46" s="105"/>
      <c r="N46" s="105"/>
      <c r="O46" s="105"/>
      <c r="P46" s="106"/>
    </row>
    <row r="47" spans="1:16" ht="16.5" customHeight="1">
      <c r="A47" s="73" t="s">
        <v>487</v>
      </c>
      <c r="B47" s="54" t="s">
        <v>161</v>
      </c>
      <c r="C47" s="26" t="s">
        <v>10</v>
      </c>
      <c r="D47" s="37">
        <f>VLOOKUP(A47,'[1]тр.проф'!$A$2:$B$410,2,FALSE)+0.14</f>
        <v>16.900000000000002</v>
      </c>
      <c r="E47" s="45">
        <v>0.5</v>
      </c>
      <c r="F47" s="26">
        <v>372</v>
      </c>
      <c r="G47" s="38">
        <f t="shared" si="1"/>
        <v>930</v>
      </c>
      <c r="H47" s="65">
        <v>55000</v>
      </c>
      <c r="I47" s="48" t="s">
        <v>200</v>
      </c>
      <c r="J47" s="60" t="s">
        <v>541</v>
      </c>
      <c r="K47" s="58" t="s">
        <v>15</v>
      </c>
      <c r="L47" s="56">
        <f>ROUNDUP((VLOOKUP(I47,'[1]Уголок'!$A$2:$B$239,2,FALSE)),1)</f>
        <v>2.5</v>
      </c>
      <c r="M47" s="57">
        <v>2.32</v>
      </c>
      <c r="N47" s="58">
        <v>63</v>
      </c>
      <c r="O47" s="62">
        <f aca="true" t="shared" si="4" ref="O47:O53">ROUNDUP(0.001*P47*L47,0)</f>
        <v>174</v>
      </c>
      <c r="P47" s="61">
        <v>69500</v>
      </c>
    </row>
    <row r="48" spans="1:16" ht="16.5" customHeight="1">
      <c r="A48" s="73" t="s">
        <v>488</v>
      </c>
      <c r="B48" s="54" t="s">
        <v>161</v>
      </c>
      <c r="C48" s="26" t="s">
        <v>10</v>
      </c>
      <c r="D48" s="37">
        <f>VLOOKUP(A48,'[1]тр.проф'!$A$2:$B$410,2,FALSE)+0.14</f>
        <v>20.830000000000002</v>
      </c>
      <c r="E48" s="45">
        <v>0.75</v>
      </c>
      <c r="F48" s="26">
        <v>372</v>
      </c>
      <c r="G48" s="38">
        <f t="shared" si="1"/>
        <v>1146</v>
      </c>
      <c r="H48" s="65">
        <v>55000</v>
      </c>
      <c r="I48" s="49" t="s">
        <v>201</v>
      </c>
      <c r="J48" s="36" t="s">
        <v>541</v>
      </c>
      <c r="K48" s="22" t="s">
        <v>15</v>
      </c>
      <c r="L48" s="39">
        <f>ROUNDUP((VLOOKUP(I48,'[1]Уголок'!$A$2:$B$239,2,FALSE)),1)</f>
        <v>3.8000000000000003</v>
      </c>
      <c r="M48" s="44">
        <v>3.591</v>
      </c>
      <c r="N48" s="22">
        <v>77</v>
      </c>
      <c r="O48" s="38">
        <f t="shared" si="4"/>
        <v>265</v>
      </c>
      <c r="P48" s="31">
        <v>69500</v>
      </c>
    </row>
    <row r="49" spans="1:16" ht="16.5" customHeight="1">
      <c r="A49" s="73" t="s">
        <v>489</v>
      </c>
      <c r="B49" s="54" t="s">
        <v>161</v>
      </c>
      <c r="C49" s="26" t="s">
        <v>10</v>
      </c>
      <c r="D49" s="37">
        <f>VLOOKUP(A49,'[1]тр.проф'!$A$2:$B$410,2,FALSE)</f>
        <v>24.76</v>
      </c>
      <c r="E49" s="45">
        <v>0.3</v>
      </c>
      <c r="F49" s="26">
        <v>372</v>
      </c>
      <c r="G49" s="38">
        <f t="shared" si="1"/>
        <v>1362</v>
      </c>
      <c r="H49" s="77">
        <v>55000</v>
      </c>
      <c r="I49" s="49" t="s">
        <v>202</v>
      </c>
      <c r="J49" s="36" t="s">
        <v>175</v>
      </c>
      <c r="K49" s="22" t="s">
        <v>572</v>
      </c>
      <c r="L49" s="39">
        <f>ROUNDUP((VLOOKUP(I49,'[1]Уголок'!$A$2:$B$239,2,FALSE)),1)</f>
        <v>4.8999999999999995</v>
      </c>
      <c r="M49" s="44">
        <v>2.6</v>
      </c>
      <c r="N49" s="22">
        <v>104</v>
      </c>
      <c r="O49" s="38">
        <f t="shared" si="4"/>
        <v>341</v>
      </c>
      <c r="P49" s="31">
        <v>69500</v>
      </c>
    </row>
    <row r="50" spans="1:16" ht="16.5" customHeight="1">
      <c r="A50" s="73" t="s">
        <v>551</v>
      </c>
      <c r="B50" s="54" t="s">
        <v>161</v>
      </c>
      <c r="C50" s="26" t="s">
        <v>10</v>
      </c>
      <c r="D50" s="37">
        <f>VLOOKUP(A50,'[1]тр.проф'!$A$2:$B$410,2,FALSE)</f>
        <v>16.9</v>
      </c>
      <c r="E50" s="45">
        <v>0.406</v>
      </c>
      <c r="F50" s="26">
        <v>476</v>
      </c>
      <c r="G50" s="38">
        <f t="shared" si="1"/>
        <v>930</v>
      </c>
      <c r="H50" s="76">
        <v>55000</v>
      </c>
      <c r="I50" s="49" t="s">
        <v>203</v>
      </c>
      <c r="J50" s="36" t="s">
        <v>175</v>
      </c>
      <c r="K50" s="22" t="s">
        <v>567</v>
      </c>
      <c r="L50" s="59">
        <f>ROUNDUP((VLOOKUP(I50,'[1]Уголок'!$A$2:$B$239,2,FALSE)),1)</f>
        <v>6.8999999999999995</v>
      </c>
      <c r="M50" s="44">
        <v>4.394</v>
      </c>
      <c r="N50" s="22">
        <v>139</v>
      </c>
      <c r="O50" s="38">
        <f t="shared" si="4"/>
        <v>504</v>
      </c>
      <c r="P50" s="31">
        <v>72900</v>
      </c>
    </row>
    <row r="51" spans="1:16" ht="16.5" customHeight="1" thickBot="1">
      <c r="A51" s="73" t="s">
        <v>493</v>
      </c>
      <c r="B51" s="75" t="s">
        <v>161</v>
      </c>
      <c r="C51" s="26" t="s">
        <v>10</v>
      </c>
      <c r="D51" s="74">
        <f>VLOOKUP(A51,'[1]тр.проф'!$A$2:$B$410,2,FALSE)</f>
        <v>19.27</v>
      </c>
      <c r="E51" s="45">
        <v>2</v>
      </c>
      <c r="F51" s="26">
        <v>476</v>
      </c>
      <c r="G51" s="52">
        <f t="shared" si="1"/>
        <v>1060</v>
      </c>
      <c r="H51" s="76">
        <v>55000</v>
      </c>
      <c r="I51" s="27" t="s">
        <v>204</v>
      </c>
      <c r="J51" s="36" t="s">
        <v>175</v>
      </c>
      <c r="K51" s="22" t="s">
        <v>15</v>
      </c>
      <c r="L51" s="39">
        <f>ROUNDUP((VLOOKUP(I51,'[1]Уголок'!$A$2:$B$239,2,FALSE)),1)</f>
        <v>9.7</v>
      </c>
      <c r="M51" s="44">
        <v>2.792</v>
      </c>
      <c r="N51" s="22">
        <v>169</v>
      </c>
      <c r="O51" s="38">
        <f t="shared" si="4"/>
        <v>640</v>
      </c>
      <c r="P51" s="31">
        <v>65900</v>
      </c>
    </row>
    <row r="52" spans="1:16" ht="16.5" customHeight="1" thickBot="1">
      <c r="A52" s="111" t="s">
        <v>17</v>
      </c>
      <c r="B52" s="114"/>
      <c r="C52" s="114"/>
      <c r="D52" s="114"/>
      <c r="E52" s="114"/>
      <c r="F52" s="114"/>
      <c r="G52" s="114"/>
      <c r="H52" s="115"/>
      <c r="I52" s="35" t="s">
        <v>206</v>
      </c>
      <c r="J52" s="36" t="s">
        <v>175</v>
      </c>
      <c r="K52" s="22" t="s">
        <v>15</v>
      </c>
      <c r="L52" s="39">
        <v>10.8</v>
      </c>
      <c r="M52" s="44">
        <v>0.5</v>
      </c>
      <c r="N52" s="22">
        <v>171</v>
      </c>
      <c r="O52" s="38">
        <f t="shared" si="4"/>
        <v>788</v>
      </c>
      <c r="P52" s="31">
        <v>72900</v>
      </c>
    </row>
    <row r="53" spans="1:16" ht="16.5" customHeight="1" thickBot="1">
      <c r="A53" s="116" t="s">
        <v>577</v>
      </c>
      <c r="B53" s="114"/>
      <c r="C53" s="114"/>
      <c r="D53" s="114"/>
      <c r="E53" s="114"/>
      <c r="F53" s="114"/>
      <c r="G53" s="114"/>
      <c r="H53" s="115"/>
      <c r="I53" s="35" t="s">
        <v>207</v>
      </c>
      <c r="J53" s="36" t="s">
        <v>175</v>
      </c>
      <c r="K53" s="22" t="s">
        <v>15</v>
      </c>
      <c r="L53" s="39">
        <f>ROUNDUP((VLOOKUP(I53,'[1]Уголок'!$A$2:$B$239,2,FALSE)),1)+0.2</f>
        <v>12.399999999999999</v>
      </c>
      <c r="M53" s="44">
        <v>4.345</v>
      </c>
      <c r="N53" s="22">
        <v>171</v>
      </c>
      <c r="O53" s="38">
        <f t="shared" si="4"/>
        <v>837</v>
      </c>
      <c r="P53" s="31">
        <v>67500</v>
      </c>
    </row>
    <row r="54" spans="1:16" ht="16.5" customHeight="1" thickBot="1">
      <c r="A54" s="104" t="s">
        <v>3</v>
      </c>
      <c r="B54" s="114"/>
      <c r="C54" s="114"/>
      <c r="D54" s="114"/>
      <c r="E54" s="114"/>
      <c r="F54" s="114"/>
      <c r="G54" s="114"/>
      <c r="H54" s="115"/>
      <c r="I54" s="35" t="s">
        <v>208</v>
      </c>
      <c r="J54" s="36" t="s">
        <v>175</v>
      </c>
      <c r="K54" s="22" t="s">
        <v>15</v>
      </c>
      <c r="L54" s="39">
        <f>ROUNDUP((VLOOKUP(I54,'[1]Уголок'!$A$2:$B$239,2,FALSE)),1)+0.2</f>
        <v>11.899999999999999</v>
      </c>
      <c r="M54" s="44">
        <v>2.134</v>
      </c>
      <c r="N54" s="22">
        <v>185</v>
      </c>
      <c r="O54" s="38">
        <f>ROUNDUP(0.001*P54*L54,0)</f>
        <v>804</v>
      </c>
      <c r="P54" s="31">
        <v>67500</v>
      </c>
    </row>
    <row r="55" spans="1:16" ht="16.5" customHeight="1">
      <c r="A55" s="29">
        <v>8</v>
      </c>
      <c r="B55" s="22" t="s">
        <v>175</v>
      </c>
      <c r="C55" s="26" t="s">
        <v>580</v>
      </c>
      <c r="D55" s="20">
        <v>7.1</v>
      </c>
      <c r="E55" s="43">
        <v>1.386</v>
      </c>
      <c r="F55" s="30">
        <v>103</v>
      </c>
      <c r="G55" s="47">
        <f>ROUNDUP(0.001*H55*D55,0)</f>
        <v>512</v>
      </c>
      <c r="H55" s="51">
        <v>72000</v>
      </c>
      <c r="I55" s="27" t="s">
        <v>210</v>
      </c>
      <c r="J55" s="35" t="s">
        <v>175</v>
      </c>
      <c r="K55" s="20" t="s">
        <v>15</v>
      </c>
      <c r="L55" s="42">
        <f>ROUNDUP((VLOOKUP(I55,'[1]Уголок'!$A$2:$B$239,2,FALSE)),1)</f>
        <v>15.3</v>
      </c>
      <c r="M55" s="43">
        <v>0.35</v>
      </c>
      <c r="N55" s="20">
        <v>242</v>
      </c>
      <c r="O55" s="38">
        <f>ROUNDUP(0.001*P55*L55,0)</f>
        <v>1009</v>
      </c>
      <c r="P55" s="85">
        <v>65900</v>
      </c>
    </row>
    <row r="56" spans="1:16" ht="16.5" customHeight="1">
      <c r="A56" s="29">
        <v>10</v>
      </c>
      <c r="B56" s="22" t="s">
        <v>175</v>
      </c>
      <c r="C56" s="26" t="s">
        <v>600</v>
      </c>
      <c r="D56" s="20">
        <v>8.67</v>
      </c>
      <c r="E56" s="43">
        <v>1.8</v>
      </c>
      <c r="F56" s="30">
        <v>146</v>
      </c>
      <c r="G56" s="47">
        <f>ROUNDUP(0.001*H56*D56,0)</f>
        <v>677</v>
      </c>
      <c r="H56" s="51">
        <v>78000</v>
      </c>
      <c r="I56" s="35"/>
      <c r="J56" s="36"/>
      <c r="K56" s="22"/>
      <c r="L56" s="99"/>
      <c r="M56" s="100"/>
      <c r="N56" s="99"/>
      <c r="O56" s="101"/>
      <c r="P56" s="31"/>
    </row>
    <row r="57" spans="1:16" ht="16.5" customHeight="1">
      <c r="A57" s="29">
        <v>12</v>
      </c>
      <c r="B57" s="22" t="s">
        <v>175</v>
      </c>
      <c r="C57" s="26" t="s">
        <v>612</v>
      </c>
      <c r="D57" s="20">
        <v>10.8</v>
      </c>
      <c r="E57" s="43">
        <v>1.7</v>
      </c>
      <c r="F57" s="30">
        <v>184</v>
      </c>
      <c r="G57" s="47">
        <f>ROUNDUP(0.001*H57*D57,0)</f>
        <v>866</v>
      </c>
      <c r="H57" s="51">
        <v>80100</v>
      </c>
      <c r="I57" s="27"/>
      <c r="J57" s="35"/>
      <c r="K57" s="20"/>
      <c r="L57" s="102"/>
      <c r="M57" s="43"/>
      <c r="N57" s="20"/>
      <c r="O57" s="101"/>
      <c r="P57" s="85"/>
    </row>
    <row r="58" spans="1:16" ht="16.5" customHeight="1">
      <c r="A58" s="63">
        <v>14</v>
      </c>
      <c r="B58" s="26" t="s">
        <v>175</v>
      </c>
      <c r="C58" s="26" t="s">
        <v>615</v>
      </c>
      <c r="D58" s="26">
        <v>13</v>
      </c>
      <c r="E58" s="45">
        <v>2.4</v>
      </c>
      <c r="F58" s="64">
        <v>193</v>
      </c>
      <c r="G58" s="52">
        <f>ROUNDUP(0.001*H58*D58,0)</f>
        <v>1039</v>
      </c>
      <c r="H58" s="69">
        <v>79900</v>
      </c>
      <c r="I58" s="35"/>
      <c r="J58" s="36"/>
      <c r="K58" s="22"/>
      <c r="L58" s="99"/>
      <c r="M58" s="100"/>
      <c r="N58" s="99"/>
      <c r="O58" s="101"/>
      <c r="P58" s="31"/>
    </row>
    <row r="59" spans="1:16" ht="16.5" customHeight="1" thickBot="1">
      <c r="A59" s="29">
        <v>16</v>
      </c>
      <c r="B59" s="20" t="s">
        <v>175</v>
      </c>
      <c r="C59" s="20" t="s">
        <v>616</v>
      </c>
      <c r="D59" s="20">
        <v>15.1</v>
      </c>
      <c r="E59" s="43">
        <v>1.781</v>
      </c>
      <c r="F59" s="30">
        <v>193</v>
      </c>
      <c r="G59" s="38">
        <f>ROUNDUP(0.001*H59*D59,0)</f>
        <v>1224</v>
      </c>
      <c r="H59" s="51">
        <v>81000</v>
      </c>
      <c r="I59" s="27"/>
      <c r="J59" s="35"/>
      <c r="K59" s="20"/>
      <c r="L59" s="102"/>
      <c r="M59" s="103"/>
      <c r="N59" s="102"/>
      <c r="O59" s="101"/>
      <c r="P59" s="85"/>
    </row>
    <row r="60" spans="1:16" ht="16.5" customHeight="1" thickBot="1">
      <c r="A60" s="111" t="s">
        <v>601</v>
      </c>
      <c r="B60" s="114"/>
      <c r="C60" s="114"/>
      <c r="D60" s="114"/>
      <c r="E60" s="114"/>
      <c r="F60" s="114"/>
      <c r="G60" s="114"/>
      <c r="H60" s="115"/>
      <c r="I60" s="35"/>
      <c r="J60" s="36"/>
      <c r="K60" s="22"/>
      <c r="L60" s="99"/>
      <c r="M60" s="100"/>
      <c r="N60" s="99"/>
      <c r="O60" s="101"/>
      <c r="P60" s="31"/>
    </row>
    <row r="61" spans="1:16" ht="16.5" customHeight="1">
      <c r="A61" s="92">
        <v>10</v>
      </c>
      <c r="B61" s="58" t="s">
        <v>175</v>
      </c>
      <c r="C61" s="58" t="s">
        <v>617</v>
      </c>
      <c r="D61" s="58">
        <v>0.63</v>
      </c>
      <c r="E61" s="57">
        <v>8</v>
      </c>
      <c r="F61" s="93">
        <v>38</v>
      </c>
      <c r="G61" s="94">
        <v>47</v>
      </c>
      <c r="H61" s="95">
        <v>74000</v>
      </c>
      <c r="I61" s="35"/>
      <c r="J61" s="36"/>
      <c r="K61" s="22"/>
      <c r="L61" s="99"/>
      <c r="M61" s="100"/>
      <c r="N61" s="99"/>
      <c r="O61" s="101"/>
      <c r="P61" s="31"/>
    </row>
    <row r="62" spans="1:16" ht="16.5" customHeight="1" thickBot="1">
      <c r="A62" s="80">
        <v>12</v>
      </c>
      <c r="B62" s="81" t="s">
        <v>175</v>
      </c>
      <c r="C62" s="81" t="s">
        <v>617</v>
      </c>
      <c r="D62" s="81">
        <v>0.93</v>
      </c>
      <c r="E62" s="82">
        <v>16.2</v>
      </c>
      <c r="F62" s="96">
        <v>45</v>
      </c>
      <c r="G62" s="97">
        <v>61</v>
      </c>
      <c r="H62" s="98">
        <v>65500</v>
      </c>
      <c r="I62" s="86"/>
      <c r="J62" s="87"/>
      <c r="K62" s="81"/>
      <c r="L62" s="88"/>
      <c r="M62" s="89"/>
      <c r="N62" s="88"/>
      <c r="O62" s="90"/>
      <c r="P62" s="91"/>
    </row>
    <row r="63" spans="8:16" ht="17.25" customHeight="1">
      <c r="H63"/>
      <c r="P63"/>
    </row>
    <row r="64" spans="8:16" ht="17.25" customHeight="1">
      <c r="H64"/>
      <c r="P64"/>
    </row>
    <row r="65" spans="1:16" ht="17.25" customHeight="1">
      <c r="A65" s="113" t="s">
        <v>582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ht="17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8:16" ht="17.25" customHeight="1">
      <c r="H67"/>
      <c r="P67"/>
    </row>
    <row r="68" spans="8:16" ht="17.25" customHeight="1">
      <c r="H68"/>
      <c r="P68"/>
    </row>
    <row r="69" spans="8:16" ht="17.25" customHeight="1">
      <c r="H69"/>
      <c r="P69"/>
    </row>
    <row r="70" spans="8:16" ht="15" customHeight="1" hidden="1">
      <c r="H70"/>
      <c r="P70"/>
    </row>
    <row r="71" spans="8:16" ht="15" customHeight="1" hidden="1">
      <c r="H71"/>
      <c r="P71"/>
    </row>
    <row r="72" spans="8:16" ht="15" customHeight="1" hidden="1">
      <c r="H72"/>
      <c r="P72"/>
    </row>
    <row r="73" spans="8:16" ht="15" customHeight="1" hidden="1">
      <c r="H73"/>
      <c r="P73"/>
    </row>
    <row r="74" spans="8:16" ht="15">
      <c r="H74"/>
      <c r="P74"/>
    </row>
    <row r="75" spans="8:16" ht="15">
      <c r="H75"/>
      <c r="P75"/>
    </row>
    <row r="77" spans="1:7" ht="15">
      <c r="A77" s="4"/>
      <c r="B77" s="4"/>
      <c r="C77" s="4"/>
      <c r="D77" s="4"/>
      <c r="E77" s="4"/>
      <c r="F77" s="4"/>
      <c r="G77" s="4"/>
    </row>
  </sheetData>
  <sheetProtection/>
  <mergeCells count="32">
    <mergeCell ref="I1:P1"/>
    <mergeCell ref="I2:P2"/>
    <mergeCell ref="A6:P6"/>
    <mergeCell ref="I4:P4"/>
    <mergeCell ref="I8:P8"/>
    <mergeCell ref="A8:H8"/>
    <mergeCell ref="D2:H2"/>
    <mergeCell ref="J39:K39"/>
    <mergeCell ref="J37:K37"/>
    <mergeCell ref="D3:H3"/>
    <mergeCell ref="J34:K34"/>
    <mergeCell ref="I3:K3"/>
    <mergeCell ref="J38:K38"/>
    <mergeCell ref="J35:K35"/>
    <mergeCell ref="J36:K36"/>
    <mergeCell ref="A65:P66"/>
    <mergeCell ref="A54:H54"/>
    <mergeCell ref="A53:H53"/>
    <mergeCell ref="A52:H52"/>
    <mergeCell ref="A60:H60"/>
    <mergeCell ref="L3:P3"/>
    <mergeCell ref="J43:K43"/>
    <mergeCell ref="J42:K42"/>
    <mergeCell ref="J40:K40"/>
    <mergeCell ref="I46:P46"/>
    <mergeCell ref="I30:P30"/>
    <mergeCell ref="J31:K31"/>
    <mergeCell ref="J41:K41"/>
    <mergeCell ref="I44:P44"/>
    <mergeCell ref="I45:P45"/>
    <mergeCell ref="J32:K32"/>
    <mergeCell ref="J33:K33"/>
  </mergeCells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1"/>
  <sheetViews>
    <sheetView zoomScalePageLayoutView="0" workbookViewId="0" topLeftCell="A127">
      <selection activeCell="B155" sqref="B155"/>
    </sheetView>
  </sheetViews>
  <sheetFormatPr defaultColWidth="9.140625" defaultRowHeight="15"/>
  <cols>
    <col min="1" max="1" width="12.7109375" style="0" customWidth="1"/>
    <col min="4" max="4" width="12.28125" style="0" customWidth="1"/>
  </cols>
  <sheetData>
    <row r="1" spans="1:2" ht="15">
      <c r="A1" s="5" t="s">
        <v>18</v>
      </c>
      <c r="B1" s="5" t="s">
        <v>19</v>
      </c>
    </row>
    <row r="2" spans="1:2" ht="15">
      <c r="A2" s="5" t="s">
        <v>247</v>
      </c>
      <c r="B2" s="5">
        <v>0.348</v>
      </c>
    </row>
    <row r="3" spans="1:2" ht="15">
      <c r="A3" s="5" t="s">
        <v>20</v>
      </c>
      <c r="B3" s="5">
        <v>0.488</v>
      </c>
    </row>
    <row r="4" spans="1:2" ht="15">
      <c r="A4" s="5" t="s">
        <v>248</v>
      </c>
      <c r="B4" s="5">
        <v>0.605</v>
      </c>
    </row>
    <row r="5" spans="1:2" ht="15">
      <c r="A5" s="5" t="s">
        <v>21</v>
      </c>
      <c r="B5" s="5">
        <v>0.348</v>
      </c>
    </row>
    <row r="6" spans="1:2" ht="15">
      <c r="A6" s="5" t="s">
        <v>22</v>
      </c>
      <c r="B6" s="5">
        <v>0.388</v>
      </c>
    </row>
    <row r="7" spans="1:2" ht="15">
      <c r="A7" s="5" t="s">
        <v>249</v>
      </c>
      <c r="B7" s="5">
        <v>0.426</v>
      </c>
    </row>
    <row r="8" spans="1:2" ht="15">
      <c r="A8" s="5" t="s">
        <v>23</v>
      </c>
      <c r="B8" s="5">
        <v>0.501</v>
      </c>
    </row>
    <row r="9" spans="1:2" ht="15">
      <c r="A9" s="5" t="s">
        <v>24</v>
      </c>
      <c r="B9" s="5">
        <v>0.571</v>
      </c>
    </row>
    <row r="10" spans="1:2" ht="15">
      <c r="A10" s="5" t="s">
        <v>25</v>
      </c>
      <c r="B10" s="5">
        <v>0.605</v>
      </c>
    </row>
    <row r="11" spans="1:2" ht="15">
      <c r="A11" s="5" t="s">
        <v>250</v>
      </c>
      <c r="B11" s="5">
        <v>0.426</v>
      </c>
    </row>
    <row r="12" spans="1:2" ht="15">
      <c r="A12" s="5" t="s">
        <v>26</v>
      </c>
      <c r="B12" s="5">
        <v>0.501</v>
      </c>
    </row>
    <row r="13" spans="1:2" ht="15">
      <c r="A13" s="5" t="s">
        <v>27</v>
      </c>
      <c r="B13" s="5">
        <v>0.605</v>
      </c>
    </row>
    <row r="14" spans="1:2" ht="15">
      <c r="A14" s="5" t="s">
        <v>251</v>
      </c>
      <c r="B14" s="5">
        <v>0.762</v>
      </c>
    </row>
    <row r="15" spans="1:2" ht="15">
      <c r="A15" s="5" t="s">
        <v>252</v>
      </c>
      <c r="B15" s="5">
        <v>0.505</v>
      </c>
    </row>
    <row r="16" spans="1:2" ht="15">
      <c r="A16" s="5" t="s">
        <v>28</v>
      </c>
      <c r="B16" s="5">
        <v>0.595</v>
      </c>
    </row>
    <row r="17" spans="1:2" ht="15">
      <c r="A17" s="5" t="s">
        <v>29</v>
      </c>
      <c r="B17" s="5">
        <v>0.723</v>
      </c>
    </row>
    <row r="18" spans="1:2" ht="15">
      <c r="A18" s="5" t="s">
        <v>253</v>
      </c>
      <c r="B18" s="5">
        <v>0.919</v>
      </c>
    </row>
    <row r="19" spans="1:2" ht="15">
      <c r="A19" s="5" t="s">
        <v>30</v>
      </c>
      <c r="B19" s="5">
        <v>1.09</v>
      </c>
    </row>
    <row r="20" spans="1:2" ht="15">
      <c r="A20" s="6" t="s">
        <v>31</v>
      </c>
      <c r="B20" s="5">
        <v>0.474</v>
      </c>
    </row>
    <row r="21" spans="1:2" ht="15">
      <c r="A21" s="6" t="s">
        <v>32</v>
      </c>
      <c r="B21" s="5">
        <v>0.529</v>
      </c>
    </row>
    <row r="22" spans="1:2" ht="15">
      <c r="A22" s="6" t="s">
        <v>254</v>
      </c>
      <c r="B22" s="5">
        <v>0.583</v>
      </c>
    </row>
    <row r="23" spans="1:2" ht="15">
      <c r="A23" s="6" t="s">
        <v>33</v>
      </c>
      <c r="B23" s="5">
        <v>0.689</v>
      </c>
    </row>
    <row r="24" spans="1:2" ht="15">
      <c r="A24" s="6" t="s">
        <v>34</v>
      </c>
      <c r="B24" s="5">
        <v>0.791</v>
      </c>
    </row>
    <row r="25" spans="1:2" ht="15">
      <c r="A25" s="6" t="s">
        <v>35</v>
      </c>
      <c r="B25" s="5">
        <v>0.841</v>
      </c>
    </row>
    <row r="26" spans="1:2" ht="15">
      <c r="A26" s="6" t="s">
        <v>255</v>
      </c>
      <c r="B26" s="70">
        <v>1.08</v>
      </c>
    </row>
    <row r="27" spans="1:2" ht="15">
      <c r="A27" s="5" t="s">
        <v>256</v>
      </c>
      <c r="B27" s="5">
        <v>0.505</v>
      </c>
    </row>
    <row r="28" spans="1:2" ht="15">
      <c r="A28" s="5" t="s">
        <v>36</v>
      </c>
      <c r="B28" s="5">
        <v>0.723</v>
      </c>
    </row>
    <row r="29" spans="1:2" ht="15">
      <c r="A29" s="5" t="s">
        <v>257</v>
      </c>
      <c r="B29" s="5">
        <v>0.919</v>
      </c>
    </row>
    <row r="30" spans="1:2" ht="15">
      <c r="A30" s="5" t="s">
        <v>37</v>
      </c>
      <c r="B30" s="5">
        <v>1.09</v>
      </c>
    </row>
    <row r="31" spans="1:2" ht="15">
      <c r="A31" s="5" t="s">
        <v>38</v>
      </c>
      <c r="B31" s="5">
        <v>0.474</v>
      </c>
    </row>
    <row r="32" spans="1:2" ht="15">
      <c r="A32" s="5" t="s">
        <v>39</v>
      </c>
      <c r="B32" s="5">
        <v>0.529</v>
      </c>
    </row>
    <row r="33" spans="1:2" ht="15">
      <c r="A33" s="5" t="s">
        <v>258</v>
      </c>
      <c r="B33" s="5">
        <v>0.583</v>
      </c>
    </row>
    <row r="34" spans="1:2" ht="15">
      <c r="A34" s="5" t="s">
        <v>40</v>
      </c>
      <c r="B34" s="5">
        <v>0.689</v>
      </c>
    </row>
    <row r="35" spans="1:2" ht="15">
      <c r="A35" s="5" t="s">
        <v>41</v>
      </c>
      <c r="B35" s="5">
        <v>0.841</v>
      </c>
    </row>
    <row r="36" spans="1:2" ht="15">
      <c r="A36" s="5" t="s">
        <v>259</v>
      </c>
      <c r="B36" s="5">
        <v>1.08</v>
      </c>
    </row>
    <row r="37" spans="1:2" ht="15">
      <c r="A37" s="5" t="s">
        <v>42</v>
      </c>
      <c r="B37" s="5">
        <v>1.29</v>
      </c>
    </row>
    <row r="38" spans="1:2" ht="15">
      <c r="A38" s="5" t="s">
        <v>43</v>
      </c>
      <c r="B38" s="5">
        <v>0.599</v>
      </c>
    </row>
    <row r="39" spans="1:2" ht="15">
      <c r="A39" s="5" t="s">
        <v>44</v>
      </c>
      <c r="B39" s="5">
        <v>0.67</v>
      </c>
    </row>
    <row r="40" spans="1:2" ht="15">
      <c r="A40" s="5" t="s">
        <v>260</v>
      </c>
      <c r="B40" s="5">
        <v>0.74</v>
      </c>
    </row>
    <row r="41" spans="1:2" ht="15">
      <c r="A41" s="5" t="s">
        <v>45</v>
      </c>
      <c r="B41" s="5">
        <v>0.878</v>
      </c>
    </row>
    <row r="42" spans="1:2" ht="15">
      <c r="A42" s="5" t="s">
        <v>46</v>
      </c>
      <c r="B42" s="5">
        <v>1.01</v>
      </c>
    </row>
    <row r="43" spans="1:2" ht="15">
      <c r="A43" s="5" t="s">
        <v>47</v>
      </c>
      <c r="B43" s="5">
        <v>1.07</v>
      </c>
    </row>
    <row r="44" spans="1:2" ht="15">
      <c r="A44" s="5" t="s">
        <v>261</v>
      </c>
      <c r="B44" s="5">
        <v>1.39</v>
      </c>
    </row>
    <row r="45" spans="1:2" ht="15">
      <c r="A45" s="5" t="s">
        <v>48</v>
      </c>
      <c r="B45" s="5">
        <v>1.68</v>
      </c>
    </row>
    <row r="46" spans="1:2" ht="15">
      <c r="A46" s="5" t="s">
        <v>262</v>
      </c>
      <c r="B46" s="5">
        <v>1.95</v>
      </c>
    </row>
    <row r="47" spans="1:2" ht="15">
      <c r="A47" s="5" t="s">
        <v>49</v>
      </c>
      <c r="B47" s="5">
        <v>0.583</v>
      </c>
    </row>
    <row r="48" spans="1:2" ht="15">
      <c r="A48" s="5" t="s">
        <v>50</v>
      </c>
      <c r="B48" s="5">
        <v>0.841</v>
      </c>
    </row>
    <row r="49" spans="1:2" ht="15">
      <c r="A49" s="5" t="s">
        <v>51</v>
      </c>
      <c r="B49" s="5">
        <v>1.08</v>
      </c>
    </row>
    <row r="50" spans="1:2" ht="15">
      <c r="A50" s="5" t="s">
        <v>52</v>
      </c>
      <c r="B50" s="5">
        <v>1.29</v>
      </c>
    </row>
    <row r="51" spans="1:2" ht="15">
      <c r="A51" s="5" t="s">
        <v>53</v>
      </c>
      <c r="B51" s="5">
        <v>1.48</v>
      </c>
    </row>
    <row r="52" spans="1:2" ht="15">
      <c r="A52" s="5" t="s">
        <v>54</v>
      </c>
      <c r="B52" s="5">
        <v>0.536</v>
      </c>
    </row>
    <row r="53" spans="1:2" ht="15">
      <c r="A53" s="5" t="s">
        <v>55</v>
      </c>
      <c r="B53" s="5">
        <v>0.6</v>
      </c>
    </row>
    <row r="54" spans="1:2" ht="15">
      <c r="A54" s="5" t="s">
        <v>263</v>
      </c>
      <c r="B54" s="5">
        <v>0.661</v>
      </c>
    </row>
    <row r="55" spans="1:2" ht="15">
      <c r="A55" s="5" t="s">
        <v>56</v>
      </c>
      <c r="B55" s="5">
        <v>0.783</v>
      </c>
    </row>
    <row r="56" spans="1:2" ht="15">
      <c r="A56" s="5" t="s">
        <v>57</v>
      </c>
      <c r="B56" s="5">
        <v>0.959</v>
      </c>
    </row>
    <row r="57" spans="1:2" ht="15">
      <c r="A57" s="5" t="s">
        <v>264</v>
      </c>
      <c r="B57" s="5">
        <v>1.23</v>
      </c>
    </row>
    <row r="58" spans="1:2" ht="15">
      <c r="A58" s="5" t="s">
        <v>58</v>
      </c>
      <c r="B58" s="5">
        <v>1.48</v>
      </c>
    </row>
    <row r="59" spans="1:2" ht="15">
      <c r="A59" s="5" t="s">
        <v>265</v>
      </c>
      <c r="B59" s="5">
        <v>1.71</v>
      </c>
    </row>
    <row r="60" spans="1:2" ht="15">
      <c r="A60" s="5" t="s">
        <v>59</v>
      </c>
      <c r="B60" s="5">
        <v>0.599</v>
      </c>
    </row>
    <row r="61" spans="1:2" ht="15">
      <c r="A61" s="5" t="s">
        <v>60</v>
      </c>
      <c r="B61" s="5">
        <v>0.67</v>
      </c>
    </row>
    <row r="62" spans="1:2" ht="15">
      <c r="A62" s="5" t="s">
        <v>266</v>
      </c>
      <c r="B62" s="5">
        <v>0.74</v>
      </c>
    </row>
    <row r="63" spans="1:2" ht="15">
      <c r="A63" s="5" t="s">
        <v>61</v>
      </c>
      <c r="B63" s="5">
        <v>0.877</v>
      </c>
    </row>
    <row r="64" spans="1:2" ht="15">
      <c r="A64" s="5" t="s">
        <v>62</v>
      </c>
      <c r="B64" s="5">
        <v>1.08</v>
      </c>
    </row>
    <row r="65" spans="1:2" ht="15">
      <c r="A65" s="5" t="s">
        <v>267</v>
      </c>
      <c r="B65" s="5">
        <v>1.39</v>
      </c>
    </row>
    <row r="66" spans="1:2" ht="15">
      <c r="A66" s="5" t="s">
        <v>63</v>
      </c>
      <c r="B66" s="5">
        <v>1.68</v>
      </c>
    </row>
    <row r="67" spans="1:2" ht="15">
      <c r="A67" s="5" t="s">
        <v>268</v>
      </c>
      <c r="B67" s="5">
        <v>1.95</v>
      </c>
    </row>
    <row r="68" spans="1:2" ht="15">
      <c r="A68" s="5" t="s">
        <v>168</v>
      </c>
      <c r="B68" s="5">
        <v>0.725</v>
      </c>
    </row>
    <row r="69" spans="1:2" ht="15">
      <c r="A69" s="5" t="s">
        <v>169</v>
      </c>
      <c r="B69" s="5">
        <v>0.811</v>
      </c>
    </row>
    <row r="70" spans="1:2" ht="15">
      <c r="A70" s="5" t="s">
        <v>269</v>
      </c>
      <c r="B70" s="5">
        <v>0.897</v>
      </c>
    </row>
    <row r="71" spans="1:2" ht="15">
      <c r="A71" s="5" t="s">
        <v>170</v>
      </c>
      <c r="B71" s="5">
        <v>1.07</v>
      </c>
    </row>
    <row r="72" spans="1:2" ht="15">
      <c r="A72" s="5" t="s">
        <v>171</v>
      </c>
      <c r="B72" s="5">
        <v>1.15</v>
      </c>
    </row>
    <row r="73" spans="1:2" ht="15">
      <c r="A73" s="5" t="s">
        <v>172</v>
      </c>
      <c r="B73" s="5">
        <v>1.23</v>
      </c>
    </row>
    <row r="74" spans="1:2" ht="15">
      <c r="A74" s="5" t="s">
        <v>162</v>
      </c>
      <c r="B74" s="5">
        <v>1.31</v>
      </c>
    </row>
    <row r="75" spans="1:2" ht="15">
      <c r="A75" s="5" t="s">
        <v>270</v>
      </c>
      <c r="B75" s="5">
        <v>1.7</v>
      </c>
    </row>
    <row r="76" spans="1:2" ht="15">
      <c r="A76" s="5" t="s">
        <v>173</v>
      </c>
      <c r="B76" s="5">
        <v>2.07</v>
      </c>
    </row>
    <row r="77" spans="1:2" ht="15">
      <c r="A77" s="5" t="s">
        <v>271</v>
      </c>
      <c r="B77" s="5">
        <v>2.42</v>
      </c>
    </row>
    <row r="78" spans="1:2" ht="15">
      <c r="A78" s="5" t="s">
        <v>174</v>
      </c>
      <c r="B78" s="5">
        <v>2.75</v>
      </c>
    </row>
    <row r="79" spans="1:2" ht="15">
      <c r="A79" s="5" t="s">
        <v>272</v>
      </c>
      <c r="B79" s="5">
        <v>3.04</v>
      </c>
    </row>
    <row r="80" spans="1:2" ht="15">
      <c r="A80" s="5" t="s">
        <v>64</v>
      </c>
      <c r="B80" s="5">
        <v>0.599</v>
      </c>
    </row>
    <row r="81" spans="1:2" ht="15">
      <c r="A81" s="5" t="s">
        <v>65</v>
      </c>
      <c r="B81" s="5">
        <v>0.67</v>
      </c>
    </row>
    <row r="82" spans="1:2" ht="15">
      <c r="A82" s="5" t="s">
        <v>273</v>
      </c>
      <c r="B82" s="5">
        <v>0.74</v>
      </c>
    </row>
    <row r="83" spans="1:2" ht="15">
      <c r="A83" s="5" t="s">
        <v>66</v>
      </c>
      <c r="B83" s="5">
        <v>0.877</v>
      </c>
    </row>
    <row r="84" spans="1:2" ht="15">
      <c r="A84" s="5" t="s">
        <v>67</v>
      </c>
      <c r="B84" s="5">
        <v>1.08</v>
      </c>
    </row>
    <row r="85" spans="1:2" ht="15">
      <c r="A85" s="5" t="s">
        <v>274</v>
      </c>
      <c r="B85" s="5">
        <v>1.39</v>
      </c>
    </row>
    <row r="86" spans="1:2" ht="15">
      <c r="A86" s="5" t="s">
        <v>68</v>
      </c>
      <c r="B86" s="5">
        <v>1.68</v>
      </c>
    </row>
    <row r="87" spans="1:2" ht="15">
      <c r="A87" s="5" t="s">
        <v>275</v>
      </c>
      <c r="B87" s="5">
        <v>1.95</v>
      </c>
    </row>
    <row r="88" spans="1:2" ht="15">
      <c r="A88" s="5" t="s">
        <v>69</v>
      </c>
      <c r="B88" s="5">
        <v>2.2</v>
      </c>
    </row>
    <row r="89" spans="1:2" ht="15">
      <c r="A89" s="5" t="s">
        <v>70</v>
      </c>
      <c r="B89" s="5">
        <v>0.662</v>
      </c>
    </row>
    <row r="90" spans="1:2" ht="15">
      <c r="A90" s="5" t="s">
        <v>71</v>
      </c>
      <c r="B90" s="5">
        <v>0.741</v>
      </c>
    </row>
    <row r="91" spans="1:2" ht="15">
      <c r="A91" s="5" t="s">
        <v>276</v>
      </c>
      <c r="B91" s="5">
        <v>0.819</v>
      </c>
    </row>
    <row r="92" spans="1:2" ht="15">
      <c r="A92" s="5" t="s">
        <v>72</v>
      </c>
      <c r="B92" s="5">
        <v>0.972</v>
      </c>
    </row>
    <row r="93" spans="1:2" ht="15">
      <c r="A93" s="5" t="s">
        <v>73</v>
      </c>
      <c r="B93" s="5">
        <v>1.19</v>
      </c>
    </row>
    <row r="94" spans="1:2" ht="15">
      <c r="A94" s="5" t="s">
        <v>277</v>
      </c>
      <c r="B94" s="5">
        <v>1.55</v>
      </c>
    </row>
    <row r="95" spans="1:2" ht="15">
      <c r="A95" s="5" t="s">
        <v>74</v>
      </c>
      <c r="B95" s="5">
        <v>1.88</v>
      </c>
    </row>
    <row r="96" spans="1:2" ht="15">
      <c r="A96" s="5" t="s">
        <v>278</v>
      </c>
      <c r="B96" s="5">
        <v>2.19</v>
      </c>
    </row>
    <row r="97" spans="1:2" ht="15">
      <c r="A97" s="5" t="s">
        <v>75</v>
      </c>
      <c r="B97" s="5">
        <v>2.47</v>
      </c>
    </row>
    <row r="98" spans="1:2" ht="15">
      <c r="A98" s="5" t="s">
        <v>76</v>
      </c>
      <c r="B98" s="5">
        <v>1.31</v>
      </c>
    </row>
    <row r="99" spans="1:2" ht="15">
      <c r="A99" s="5" t="s">
        <v>279</v>
      </c>
      <c r="B99" s="5">
        <v>1.7</v>
      </c>
    </row>
    <row r="100" spans="1:2" ht="15">
      <c r="A100" s="5" t="s">
        <v>77</v>
      </c>
      <c r="B100" s="5">
        <v>2.07</v>
      </c>
    </row>
    <row r="101" spans="1:2" ht="15">
      <c r="A101" s="5" t="s">
        <v>280</v>
      </c>
      <c r="B101" s="5">
        <v>2.42</v>
      </c>
    </row>
    <row r="102" spans="1:2" ht="15">
      <c r="A102" s="5" t="s">
        <v>78</v>
      </c>
      <c r="B102" s="5">
        <v>2.75</v>
      </c>
    </row>
    <row r="103" spans="1:2" ht="15">
      <c r="A103" s="5" t="s">
        <v>79</v>
      </c>
      <c r="B103" s="5">
        <v>0.788</v>
      </c>
    </row>
    <row r="104" spans="1:2" ht="15">
      <c r="A104" s="5" t="s">
        <v>80</v>
      </c>
      <c r="B104" s="5">
        <v>0.882</v>
      </c>
    </row>
    <row r="105" spans="1:2" ht="15">
      <c r="A105" s="5" t="s">
        <v>281</v>
      </c>
      <c r="B105" s="5">
        <v>0.976</v>
      </c>
    </row>
    <row r="106" spans="1:2" ht="15">
      <c r="A106" s="5" t="s">
        <v>81</v>
      </c>
      <c r="B106" s="5">
        <v>1.16</v>
      </c>
    </row>
    <row r="107" spans="1:2" ht="15">
      <c r="A107" s="5" t="s">
        <v>82</v>
      </c>
      <c r="B107" s="5">
        <v>1.43</v>
      </c>
    </row>
    <row r="108" spans="1:2" ht="15">
      <c r="A108" s="5" t="s">
        <v>282</v>
      </c>
      <c r="B108" s="5">
        <v>1.86</v>
      </c>
    </row>
    <row r="109" spans="1:2" ht="15">
      <c r="A109" s="5" t="s">
        <v>83</v>
      </c>
      <c r="B109" s="5">
        <v>0.85</v>
      </c>
    </row>
    <row r="110" spans="1:2" ht="15">
      <c r="A110" s="5" t="s">
        <v>84</v>
      </c>
      <c r="B110" s="5">
        <v>0.953</v>
      </c>
    </row>
    <row r="111" spans="1:2" ht="15">
      <c r="A111" s="5" t="s">
        <v>85</v>
      </c>
      <c r="B111" s="5">
        <v>1.45</v>
      </c>
    </row>
    <row r="112" spans="1:2" ht="15">
      <c r="A112" s="5" t="s">
        <v>86</v>
      </c>
      <c r="B112" s="5">
        <v>1.55</v>
      </c>
    </row>
    <row r="113" spans="1:2" ht="15">
      <c r="A113" s="5" t="s">
        <v>283</v>
      </c>
      <c r="B113" s="5">
        <v>2.02</v>
      </c>
    </row>
    <row r="114" spans="1:2" ht="15">
      <c r="A114" s="5" t="s">
        <v>87</v>
      </c>
      <c r="B114" s="5">
        <v>2.46</v>
      </c>
    </row>
    <row r="115" spans="1:2" ht="15">
      <c r="A115" s="5" t="s">
        <v>284</v>
      </c>
      <c r="B115" s="5">
        <v>2.89</v>
      </c>
    </row>
    <row r="116" spans="1:2" ht="15">
      <c r="A116" s="5" t="s">
        <v>88</v>
      </c>
      <c r="B116" s="5">
        <v>3.3</v>
      </c>
    </row>
    <row r="117" spans="1:2" ht="15">
      <c r="A117" s="5" t="s">
        <v>285</v>
      </c>
      <c r="B117" s="5">
        <v>3.67</v>
      </c>
    </row>
    <row r="118" spans="1:2" ht="15">
      <c r="A118" s="5" t="s">
        <v>286</v>
      </c>
      <c r="B118" s="5">
        <v>4.37</v>
      </c>
    </row>
    <row r="119" spans="1:2" ht="15">
      <c r="A119" s="5" t="s">
        <v>287</v>
      </c>
      <c r="B119" s="5">
        <v>1.55</v>
      </c>
    </row>
    <row r="120" spans="1:2" ht="15">
      <c r="A120" s="5" t="s">
        <v>89</v>
      </c>
      <c r="B120" s="5">
        <v>1.88</v>
      </c>
    </row>
    <row r="121" spans="1:2" ht="15">
      <c r="A121" s="5" t="s">
        <v>288</v>
      </c>
      <c r="B121" s="5">
        <v>2.19</v>
      </c>
    </row>
    <row r="122" spans="1:2" ht="15">
      <c r="A122" s="5" t="s">
        <v>90</v>
      </c>
      <c r="B122" s="5">
        <v>2.47</v>
      </c>
    </row>
    <row r="123" spans="1:2" ht="15">
      <c r="A123" s="5" t="s">
        <v>289</v>
      </c>
      <c r="B123" s="5">
        <v>2.73</v>
      </c>
    </row>
    <row r="124" spans="1:2" ht="15">
      <c r="A124" s="5" t="s">
        <v>91</v>
      </c>
      <c r="B124" s="5">
        <v>0.725</v>
      </c>
    </row>
    <row r="125" spans="1:2" ht="15">
      <c r="A125" s="5" t="s">
        <v>92</v>
      </c>
      <c r="B125" s="5">
        <v>0.811</v>
      </c>
    </row>
    <row r="126" spans="1:2" ht="15">
      <c r="A126" s="5" t="s">
        <v>290</v>
      </c>
      <c r="B126" s="5">
        <v>0.897</v>
      </c>
    </row>
    <row r="127" spans="1:2" ht="15">
      <c r="A127" s="5" t="s">
        <v>93</v>
      </c>
      <c r="B127" s="5">
        <v>1.07</v>
      </c>
    </row>
    <row r="128" spans="1:2" ht="15">
      <c r="A128" s="5" t="s">
        <v>94</v>
      </c>
      <c r="B128" s="5">
        <v>1.31</v>
      </c>
    </row>
    <row r="129" spans="1:2" ht="15">
      <c r="A129" s="5" t="s">
        <v>553</v>
      </c>
      <c r="B129" s="5">
        <v>1.63</v>
      </c>
    </row>
    <row r="130" spans="1:2" ht="15">
      <c r="A130" s="5" t="s">
        <v>291</v>
      </c>
      <c r="B130" s="5">
        <v>1.7</v>
      </c>
    </row>
    <row r="131" spans="1:2" ht="15">
      <c r="A131" s="5" t="s">
        <v>95</v>
      </c>
      <c r="B131" s="5">
        <v>2.07</v>
      </c>
    </row>
    <row r="132" spans="1:2" ht="15">
      <c r="A132" s="5" t="s">
        <v>292</v>
      </c>
      <c r="B132" s="5">
        <v>2.42</v>
      </c>
    </row>
    <row r="133" spans="1:2" ht="15">
      <c r="A133" s="5" t="s">
        <v>96</v>
      </c>
      <c r="B133" s="5">
        <v>2.75</v>
      </c>
    </row>
    <row r="134" spans="1:2" ht="15">
      <c r="A134" s="5" t="s">
        <v>293</v>
      </c>
      <c r="B134" s="5">
        <v>3.05</v>
      </c>
    </row>
    <row r="135" spans="1:2" ht="15">
      <c r="A135" s="5" t="s">
        <v>97</v>
      </c>
      <c r="B135" s="5">
        <v>1.43</v>
      </c>
    </row>
    <row r="136" spans="1:2" ht="15">
      <c r="A136" s="5" t="s">
        <v>294</v>
      </c>
      <c r="B136" s="5">
        <v>1.86</v>
      </c>
    </row>
    <row r="137" spans="1:2" ht="15">
      <c r="A137" s="5" t="s">
        <v>98</v>
      </c>
      <c r="B137" s="5">
        <v>2.27</v>
      </c>
    </row>
    <row r="138" spans="1:2" ht="15">
      <c r="A138" s="5" t="s">
        <v>295</v>
      </c>
      <c r="B138" s="5">
        <v>2.66</v>
      </c>
    </row>
    <row r="139" spans="1:2" ht="15">
      <c r="A139" s="5" t="s">
        <v>99</v>
      </c>
      <c r="B139" s="5">
        <v>3.02</v>
      </c>
    </row>
    <row r="140" spans="1:2" ht="15">
      <c r="A140" s="5" t="s">
        <v>296</v>
      </c>
      <c r="B140" s="5">
        <v>3.36</v>
      </c>
    </row>
    <row r="141" spans="1:2" ht="15">
      <c r="A141" s="5" t="s">
        <v>100</v>
      </c>
      <c r="B141" s="5">
        <v>1.55</v>
      </c>
    </row>
    <row r="142" spans="1:2" ht="15">
      <c r="A142" s="5" t="s">
        <v>297</v>
      </c>
      <c r="B142" s="5">
        <v>2.02</v>
      </c>
    </row>
    <row r="143" spans="1:2" ht="15">
      <c r="A143" s="5" t="s">
        <v>101</v>
      </c>
      <c r="B143" s="5">
        <v>2.47</v>
      </c>
    </row>
    <row r="144" spans="1:2" ht="15">
      <c r="A144" s="5" t="s">
        <v>298</v>
      </c>
      <c r="B144" s="5">
        <v>2.89</v>
      </c>
    </row>
    <row r="145" spans="1:2" ht="15">
      <c r="A145" s="5" t="s">
        <v>102</v>
      </c>
      <c r="B145" s="5">
        <v>3.3</v>
      </c>
    </row>
    <row r="146" spans="1:2" ht="15">
      <c r="A146" s="5" t="s">
        <v>299</v>
      </c>
      <c r="B146" s="5">
        <v>3.68</v>
      </c>
    </row>
    <row r="147" spans="1:2" ht="15">
      <c r="A147" s="5" t="s">
        <v>103</v>
      </c>
      <c r="B147" s="5">
        <v>1.67</v>
      </c>
    </row>
    <row r="148" spans="1:2" ht="15">
      <c r="A148" s="5" t="s">
        <v>104</v>
      </c>
      <c r="B148" s="5">
        <v>1.78</v>
      </c>
    </row>
    <row r="149" spans="1:2" ht="15">
      <c r="A149" s="5" t="s">
        <v>300</v>
      </c>
      <c r="B149" s="5">
        <v>2.33</v>
      </c>
    </row>
    <row r="150" spans="1:2" ht="15">
      <c r="A150" s="5" t="s">
        <v>105</v>
      </c>
      <c r="B150" s="5">
        <v>2.85</v>
      </c>
    </row>
    <row r="151" spans="1:2" ht="15">
      <c r="A151" s="5" t="s">
        <v>301</v>
      </c>
      <c r="B151" s="5">
        <v>3.36</v>
      </c>
    </row>
    <row r="152" spans="1:2" ht="15">
      <c r="A152" s="5" t="s">
        <v>106</v>
      </c>
      <c r="B152" s="5">
        <v>3.85</v>
      </c>
    </row>
    <row r="153" spans="1:2" ht="15">
      <c r="A153" s="5" t="s">
        <v>302</v>
      </c>
      <c r="B153" s="5">
        <v>4.31</v>
      </c>
    </row>
    <row r="154" spans="1:2" ht="15">
      <c r="A154" s="5" t="s">
        <v>303</v>
      </c>
      <c r="B154" s="5">
        <v>5.16</v>
      </c>
    </row>
    <row r="155" spans="1:2" ht="15">
      <c r="A155" s="5" t="s">
        <v>304</v>
      </c>
      <c r="B155" s="5">
        <v>5.92</v>
      </c>
    </row>
    <row r="156" spans="1:2" ht="15">
      <c r="A156" s="5" t="s">
        <v>305</v>
      </c>
      <c r="B156" s="5">
        <v>3.55</v>
      </c>
    </row>
    <row r="157" spans="1:2" ht="15">
      <c r="A157" s="5" t="s">
        <v>107</v>
      </c>
      <c r="B157" s="5">
        <v>4.07</v>
      </c>
    </row>
    <row r="158" spans="1:2" ht="15">
      <c r="A158" s="5" t="s">
        <v>306</v>
      </c>
      <c r="B158" s="5">
        <v>4.56</v>
      </c>
    </row>
    <row r="159" spans="1:2" ht="15">
      <c r="A159" s="5" t="s">
        <v>307</v>
      </c>
      <c r="B159" s="5">
        <v>5.47</v>
      </c>
    </row>
    <row r="160" spans="1:2" ht="15">
      <c r="A160" s="5" t="s">
        <v>308</v>
      </c>
      <c r="B160" s="5">
        <v>6.3</v>
      </c>
    </row>
    <row r="161" spans="1:2" ht="15">
      <c r="A161" s="5" t="s">
        <v>309</v>
      </c>
      <c r="B161" s="5">
        <v>1.86</v>
      </c>
    </row>
    <row r="162" spans="1:2" ht="15">
      <c r="A162" s="5" t="s">
        <v>108</v>
      </c>
      <c r="B162" s="5">
        <v>2.27</v>
      </c>
    </row>
    <row r="163" spans="1:2" ht="15">
      <c r="A163" s="5" t="s">
        <v>310</v>
      </c>
      <c r="B163" s="5">
        <v>2.66</v>
      </c>
    </row>
    <row r="164" spans="1:2" ht="15">
      <c r="A164" s="5" t="s">
        <v>109</v>
      </c>
      <c r="B164" s="5">
        <v>3.02</v>
      </c>
    </row>
    <row r="165" spans="1:2" ht="15">
      <c r="A165" s="5" t="s">
        <v>311</v>
      </c>
      <c r="B165" s="5">
        <v>3.36</v>
      </c>
    </row>
    <row r="166" spans="1:2" ht="15">
      <c r="A166" s="5" t="s">
        <v>312</v>
      </c>
      <c r="B166" s="5">
        <v>2.17</v>
      </c>
    </row>
    <row r="167" spans="1:2" ht="15">
      <c r="A167" s="5" t="s">
        <v>110</v>
      </c>
      <c r="B167" s="5">
        <v>2.66</v>
      </c>
    </row>
    <row r="168" spans="1:2" ht="15">
      <c r="A168" s="5" t="s">
        <v>313</v>
      </c>
      <c r="B168" s="5">
        <v>3.13</v>
      </c>
    </row>
    <row r="169" spans="1:2" ht="15">
      <c r="A169" s="5" t="s">
        <v>111</v>
      </c>
      <c r="B169" s="5">
        <v>3.57</v>
      </c>
    </row>
    <row r="170" spans="1:2" ht="15">
      <c r="A170" s="5" t="s">
        <v>314</v>
      </c>
      <c r="B170" s="5">
        <v>3.99</v>
      </c>
    </row>
    <row r="171" spans="1:2" ht="15">
      <c r="A171" s="5" t="s">
        <v>315</v>
      </c>
      <c r="B171" s="5">
        <v>2.65</v>
      </c>
    </row>
    <row r="172" spans="1:2" ht="15">
      <c r="A172" s="5" t="s">
        <v>316</v>
      </c>
      <c r="B172" s="5">
        <v>3.83</v>
      </c>
    </row>
    <row r="173" spans="1:2" ht="15">
      <c r="A173" s="5" t="s">
        <v>112</v>
      </c>
      <c r="B173" s="5">
        <v>4.4</v>
      </c>
    </row>
    <row r="174" spans="1:2" ht="15">
      <c r="A174" s="5" t="s">
        <v>317</v>
      </c>
      <c r="B174" s="5">
        <v>4.93</v>
      </c>
    </row>
    <row r="175" spans="1:2" ht="15">
      <c r="A175" s="5" t="s">
        <v>318</v>
      </c>
      <c r="B175" s="5">
        <v>5.94</v>
      </c>
    </row>
    <row r="176" spans="1:2" ht="15">
      <c r="A176" s="5" t="s">
        <v>319</v>
      </c>
      <c r="B176" s="5">
        <v>6.86</v>
      </c>
    </row>
    <row r="177" spans="1:2" ht="15">
      <c r="A177" s="5" t="s">
        <v>320</v>
      </c>
      <c r="B177" s="5">
        <v>7.69</v>
      </c>
    </row>
    <row r="178" spans="1:2" ht="15">
      <c r="A178" s="5" t="s">
        <v>321</v>
      </c>
      <c r="B178" s="5">
        <v>8.43</v>
      </c>
    </row>
    <row r="179" spans="1:2" ht="15">
      <c r="A179" s="5" t="s">
        <v>113</v>
      </c>
      <c r="B179" s="5">
        <v>1.67</v>
      </c>
    </row>
    <row r="180" spans="1:2" ht="15">
      <c r="A180" s="5" t="s">
        <v>573</v>
      </c>
      <c r="B180" s="5">
        <v>1.77</v>
      </c>
    </row>
    <row r="181" spans="1:2" ht="15">
      <c r="A181" s="5" t="s">
        <v>322</v>
      </c>
      <c r="B181" s="5">
        <v>2.17</v>
      </c>
    </row>
    <row r="182" spans="1:2" ht="15">
      <c r="A182" s="5" t="s">
        <v>114</v>
      </c>
      <c r="B182" s="5">
        <v>2.66</v>
      </c>
    </row>
    <row r="183" spans="1:2" ht="15">
      <c r="A183" s="5" t="s">
        <v>323</v>
      </c>
      <c r="B183" s="5">
        <v>3.13</v>
      </c>
    </row>
    <row r="184" spans="1:2" ht="15">
      <c r="A184" s="5" t="s">
        <v>115</v>
      </c>
      <c r="B184" s="5">
        <v>3.57</v>
      </c>
    </row>
    <row r="185" spans="1:2" ht="15">
      <c r="A185" s="5" t="s">
        <v>324</v>
      </c>
      <c r="B185" s="5">
        <v>3.99</v>
      </c>
    </row>
    <row r="186" spans="1:2" ht="15">
      <c r="A186" s="5" t="s">
        <v>116</v>
      </c>
      <c r="B186" s="5">
        <v>1.78</v>
      </c>
    </row>
    <row r="187" spans="1:2" ht="15">
      <c r="A187" s="5" t="s">
        <v>325</v>
      </c>
      <c r="B187" s="5">
        <v>2.32</v>
      </c>
    </row>
    <row r="188" spans="1:2" ht="15">
      <c r="A188" s="5" t="s">
        <v>117</v>
      </c>
      <c r="B188" s="5">
        <v>2.86</v>
      </c>
    </row>
    <row r="189" spans="1:2" ht="15">
      <c r="A189" s="5" t="s">
        <v>326</v>
      </c>
      <c r="B189" s="5">
        <v>3.36</v>
      </c>
    </row>
    <row r="190" spans="1:2" ht="15">
      <c r="A190" s="5" t="s">
        <v>118</v>
      </c>
      <c r="B190" s="5">
        <v>3.85</v>
      </c>
    </row>
    <row r="191" spans="1:2" ht="15">
      <c r="A191" s="5" t="s">
        <v>327</v>
      </c>
      <c r="B191" s="5">
        <v>4.3</v>
      </c>
    </row>
    <row r="192" spans="1:2" ht="15">
      <c r="A192" s="5" t="s">
        <v>119</v>
      </c>
      <c r="B192" s="5">
        <v>1.9</v>
      </c>
    </row>
    <row r="193" spans="1:2" ht="15">
      <c r="A193" s="5" t="s">
        <v>328</v>
      </c>
      <c r="B193" s="5">
        <v>2.49</v>
      </c>
    </row>
    <row r="194" spans="1:2" ht="15">
      <c r="A194" s="5" t="s">
        <v>120</v>
      </c>
      <c r="B194" s="5">
        <v>2.72</v>
      </c>
    </row>
    <row r="195" spans="1:2" ht="15">
      <c r="A195" s="5" t="s">
        <v>121</v>
      </c>
      <c r="B195" s="5">
        <v>3.09</v>
      </c>
    </row>
    <row r="196" spans="1:2" ht="15">
      <c r="A196" s="5" t="s">
        <v>329</v>
      </c>
      <c r="B196" s="5">
        <v>3.6</v>
      </c>
    </row>
    <row r="197" spans="1:2" ht="15">
      <c r="A197" s="5" t="s">
        <v>122</v>
      </c>
      <c r="B197" s="5">
        <v>4.12</v>
      </c>
    </row>
    <row r="198" spans="1:2" ht="15">
      <c r="A198" s="5" t="s">
        <v>330</v>
      </c>
      <c r="B198" s="5">
        <v>4.62</v>
      </c>
    </row>
    <row r="199" spans="1:2" ht="15">
      <c r="A199" s="5" t="s">
        <v>331</v>
      </c>
      <c r="B199" s="5">
        <v>2.65</v>
      </c>
    </row>
    <row r="200" spans="1:2" ht="15">
      <c r="A200" s="5" t="s">
        <v>123</v>
      </c>
      <c r="B200" s="5">
        <v>3.25</v>
      </c>
    </row>
    <row r="201" spans="1:2" ht="15">
      <c r="A201" s="5" t="s">
        <v>332</v>
      </c>
      <c r="B201" s="5">
        <v>3.83</v>
      </c>
    </row>
    <row r="202" spans="1:2" ht="15">
      <c r="A202" s="5" t="s">
        <v>124</v>
      </c>
      <c r="B202" s="5">
        <v>4.39</v>
      </c>
    </row>
    <row r="203" spans="1:2" ht="15">
      <c r="A203" s="5" t="s">
        <v>333</v>
      </c>
      <c r="B203" s="5">
        <v>4.93</v>
      </c>
    </row>
    <row r="204" spans="1:2" ht="15">
      <c r="A204" s="5" t="s">
        <v>558</v>
      </c>
      <c r="B204" s="5">
        <v>2.25</v>
      </c>
    </row>
    <row r="205" spans="1:2" ht="15">
      <c r="A205" s="5" t="s">
        <v>559</v>
      </c>
      <c r="B205" s="5">
        <v>2.54</v>
      </c>
    </row>
    <row r="206" spans="1:2" ht="15">
      <c r="A206" s="5" t="s">
        <v>334</v>
      </c>
      <c r="B206" s="5">
        <v>2.96</v>
      </c>
    </row>
    <row r="207" spans="1:2" ht="15">
      <c r="A207" s="5" t="s">
        <v>125</v>
      </c>
      <c r="B207" s="5">
        <v>3.64</v>
      </c>
    </row>
    <row r="208" spans="1:2" ht="15">
      <c r="A208" s="5" t="s">
        <v>335</v>
      </c>
      <c r="B208" s="5">
        <v>4.31</v>
      </c>
    </row>
    <row r="209" spans="1:2" ht="15">
      <c r="A209" s="5" t="s">
        <v>126</v>
      </c>
      <c r="B209" s="5">
        <v>4.94</v>
      </c>
    </row>
    <row r="210" spans="1:2" ht="15">
      <c r="A210" s="5" t="s">
        <v>336</v>
      </c>
      <c r="B210" s="5">
        <v>5.56</v>
      </c>
    </row>
    <row r="211" spans="1:2" ht="15">
      <c r="A211" s="5" t="s">
        <v>127</v>
      </c>
      <c r="B211" s="5">
        <v>6.16</v>
      </c>
    </row>
    <row r="212" spans="1:2" ht="15">
      <c r="A212" s="5" t="s">
        <v>337</v>
      </c>
      <c r="B212" s="5">
        <v>6.73</v>
      </c>
    </row>
    <row r="213" spans="1:2" ht="15">
      <c r="A213" s="5" t="s">
        <v>338</v>
      </c>
      <c r="B213" s="5">
        <v>7.8</v>
      </c>
    </row>
    <row r="214" spans="1:2" ht="15">
      <c r="A214" s="5" t="s">
        <v>339</v>
      </c>
      <c r="B214" s="5">
        <v>8.79</v>
      </c>
    </row>
    <row r="215" spans="1:2" ht="15">
      <c r="A215" s="5" t="s">
        <v>340</v>
      </c>
      <c r="B215" s="5">
        <v>9.69</v>
      </c>
    </row>
    <row r="216" spans="1:2" ht="15">
      <c r="A216" s="5" t="s">
        <v>128</v>
      </c>
      <c r="B216" s="5">
        <v>2.33</v>
      </c>
    </row>
    <row r="217" spans="1:2" ht="15">
      <c r="A217" s="5" t="s">
        <v>129</v>
      </c>
      <c r="B217" s="5">
        <v>3.05</v>
      </c>
    </row>
    <row r="218" spans="1:2" ht="15">
      <c r="A218" s="5" t="s">
        <v>341</v>
      </c>
      <c r="B218" s="5">
        <v>3.6</v>
      </c>
    </row>
    <row r="219" spans="1:2" ht="15">
      <c r="A219" s="5" t="s">
        <v>130</v>
      </c>
      <c r="B219" s="5">
        <v>4.12</v>
      </c>
    </row>
    <row r="220" spans="1:2" ht="15">
      <c r="A220" s="5" t="s">
        <v>342</v>
      </c>
      <c r="B220" s="5">
        <v>4.62</v>
      </c>
    </row>
    <row r="221" spans="1:2" ht="15">
      <c r="A221" s="5" t="s">
        <v>343</v>
      </c>
      <c r="B221" s="5">
        <v>5.55</v>
      </c>
    </row>
    <row r="222" spans="1:2" ht="15">
      <c r="A222" s="5" t="s">
        <v>131</v>
      </c>
      <c r="B222" s="5">
        <v>2.02</v>
      </c>
    </row>
    <row r="223" spans="1:2" ht="15">
      <c r="A223" s="5" t="s">
        <v>176</v>
      </c>
      <c r="B223" s="5">
        <v>2.65</v>
      </c>
    </row>
    <row r="224" spans="1:2" ht="15">
      <c r="A224" s="5" t="s">
        <v>132</v>
      </c>
      <c r="B224" s="5">
        <v>3.25</v>
      </c>
    </row>
    <row r="225" spans="1:2" ht="15">
      <c r="A225" s="5" t="s">
        <v>344</v>
      </c>
      <c r="B225" s="5">
        <v>3.83</v>
      </c>
    </row>
    <row r="226" spans="1:2" ht="15">
      <c r="A226" s="5" t="s">
        <v>133</v>
      </c>
      <c r="B226" s="5">
        <v>4.39</v>
      </c>
    </row>
    <row r="227" spans="1:2" ht="15">
      <c r="A227" s="5" t="s">
        <v>345</v>
      </c>
      <c r="B227" s="5">
        <v>4.93</v>
      </c>
    </row>
    <row r="228" spans="1:2" ht="15">
      <c r="A228" s="5" t="s">
        <v>346</v>
      </c>
      <c r="B228" s="5">
        <v>5.94</v>
      </c>
    </row>
    <row r="229" spans="1:2" ht="15">
      <c r="A229" s="5" t="s">
        <v>134</v>
      </c>
      <c r="B229" s="5">
        <v>2.25</v>
      </c>
    </row>
    <row r="230" spans="1:2" ht="15">
      <c r="A230" s="5" t="s">
        <v>347</v>
      </c>
      <c r="B230" s="5">
        <v>2.96</v>
      </c>
    </row>
    <row r="231" spans="1:2" ht="15">
      <c r="A231" s="5" t="s">
        <v>135</v>
      </c>
      <c r="B231" s="5">
        <v>3.64</v>
      </c>
    </row>
    <row r="232" spans="1:2" ht="15">
      <c r="A232" s="5" t="s">
        <v>348</v>
      </c>
      <c r="B232" s="5">
        <v>4.3</v>
      </c>
    </row>
    <row r="233" spans="1:2" ht="15">
      <c r="A233" s="5" t="s">
        <v>136</v>
      </c>
      <c r="B233" s="5">
        <v>4.94</v>
      </c>
    </row>
    <row r="234" spans="1:2" ht="15">
      <c r="A234" s="5" t="s">
        <v>349</v>
      </c>
      <c r="B234" s="5">
        <v>5.56</v>
      </c>
    </row>
    <row r="235" spans="1:2" ht="15">
      <c r="A235" s="5" t="s">
        <v>350</v>
      </c>
      <c r="B235" s="5">
        <v>6.73</v>
      </c>
    </row>
    <row r="236" spans="1:2" ht="15">
      <c r="A236" s="5" t="s">
        <v>351</v>
      </c>
      <c r="B236" s="5">
        <v>3.59</v>
      </c>
    </row>
    <row r="237" spans="1:2" ht="15">
      <c r="A237" s="5" t="s">
        <v>137</v>
      </c>
      <c r="B237" s="5">
        <v>4.43</v>
      </c>
    </row>
    <row r="238" spans="1:2" ht="15">
      <c r="A238" s="5" t="s">
        <v>352</v>
      </c>
      <c r="B238" s="5">
        <v>5.25</v>
      </c>
    </row>
    <row r="239" spans="1:2" ht="15">
      <c r="A239" s="5" t="s">
        <v>138</v>
      </c>
      <c r="B239" s="5">
        <v>6.04</v>
      </c>
    </row>
    <row r="240" spans="1:2" ht="15">
      <c r="A240" s="5" t="s">
        <v>353</v>
      </c>
      <c r="B240" s="5">
        <v>6.82</v>
      </c>
    </row>
    <row r="241" spans="1:2" ht="15">
      <c r="A241" s="5" t="s">
        <v>354</v>
      </c>
      <c r="B241" s="5">
        <v>8.3</v>
      </c>
    </row>
    <row r="242" spans="1:2" ht="15">
      <c r="A242" s="5" t="s">
        <v>355</v>
      </c>
      <c r="B242" s="5">
        <v>9.69</v>
      </c>
    </row>
    <row r="243" spans="1:2" ht="15">
      <c r="A243" s="5" t="s">
        <v>356</v>
      </c>
      <c r="B243" s="5">
        <v>11</v>
      </c>
    </row>
    <row r="244" spans="1:2" ht="15">
      <c r="A244" s="5" t="s">
        <v>357</v>
      </c>
      <c r="B244" s="5">
        <v>12.2</v>
      </c>
    </row>
    <row r="245" spans="1:2" ht="15">
      <c r="A245" s="5" t="s">
        <v>358</v>
      </c>
      <c r="B245" s="5">
        <v>4.3</v>
      </c>
    </row>
    <row r="246" spans="1:2" ht="15">
      <c r="A246" s="5" t="s">
        <v>139</v>
      </c>
      <c r="B246" s="5">
        <v>4.94</v>
      </c>
    </row>
    <row r="247" spans="1:2" ht="15">
      <c r="A247" s="5" t="s">
        <v>359</v>
      </c>
      <c r="B247" s="5">
        <v>5.56</v>
      </c>
    </row>
    <row r="248" spans="1:2" ht="15">
      <c r="A248" s="5" t="s">
        <v>360</v>
      </c>
      <c r="B248" s="5">
        <v>6.73</v>
      </c>
    </row>
    <row r="249" spans="1:2" ht="15">
      <c r="A249" s="5" t="s">
        <v>361</v>
      </c>
      <c r="B249" s="5">
        <v>7.8</v>
      </c>
    </row>
    <row r="250" spans="1:2" ht="15">
      <c r="A250" s="5" t="s">
        <v>362</v>
      </c>
      <c r="B250" s="5">
        <v>4.78</v>
      </c>
    </row>
    <row r="251" spans="1:2" ht="15">
      <c r="A251" s="5" t="s">
        <v>140</v>
      </c>
      <c r="B251" s="5">
        <v>5.49</v>
      </c>
    </row>
    <row r="252" spans="1:2" ht="15">
      <c r="A252" s="5" t="s">
        <v>363</v>
      </c>
      <c r="B252" s="5">
        <v>6.19</v>
      </c>
    </row>
    <row r="253" spans="1:2" ht="15">
      <c r="A253" s="5" t="s">
        <v>364</v>
      </c>
      <c r="B253" s="5">
        <v>7.51</v>
      </c>
    </row>
    <row r="254" spans="1:2" ht="15">
      <c r="A254" s="5" t="s">
        <v>365</v>
      </c>
      <c r="B254" s="5">
        <v>8.75</v>
      </c>
    </row>
    <row r="255" spans="1:2" ht="15">
      <c r="A255" s="5" t="s">
        <v>366</v>
      </c>
      <c r="B255" s="5">
        <v>5.25</v>
      </c>
    </row>
    <row r="256" spans="1:2" ht="15">
      <c r="A256" s="5" t="s">
        <v>141</v>
      </c>
      <c r="B256" s="5">
        <v>6.04</v>
      </c>
    </row>
    <row r="257" spans="1:2" ht="15">
      <c r="A257" s="5" t="s">
        <v>367</v>
      </c>
      <c r="B257" s="5">
        <v>6.82</v>
      </c>
    </row>
    <row r="258" spans="1:2" ht="15">
      <c r="A258" s="5" t="s">
        <v>368</v>
      </c>
      <c r="B258" s="5">
        <v>8.3</v>
      </c>
    </row>
    <row r="259" spans="1:2" ht="15">
      <c r="A259" s="5" t="s">
        <v>369</v>
      </c>
      <c r="B259" s="5">
        <v>9.69</v>
      </c>
    </row>
    <row r="260" spans="1:2" ht="15">
      <c r="A260" s="5" t="s">
        <v>370</v>
      </c>
      <c r="B260" s="5">
        <v>6.19</v>
      </c>
    </row>
    <row r="261" spans="1:2" ht="15">
      <c r="A261" s="5" t="s">
        <v>142</v>
      </c>
      <c r="B261" s="5">
        <v>7.14</v>
      </c>
    </row>
    <row r="262" spans="1:2" ht="15">
      <c r="A262" s="5" t="s">
        <v>371</v>
      </c>
      <c r="B262" s="5">
        <v>8.07</v>
      </c>
    </row>
    <row r="263" spans="1:2" ht="15">
      <c r="A263" s="5" t="s">
        <v>372</v>
      </c>
      <c r="B263" s="5">
        <v>9.87</v>
      </c>
    </row>
    <row r="264" spans="1:2" ht="15">
      <c r="A264" s="5" t="s">
        <v>373</v>
      </c>
      <c r="B264" s="5">
        <v>11.57</v>
      </c>
    </row>
    <row r="265" spans="1:2" ht="15">
      <c r="A265" s="5" t="s">
        <v>374</v>
      </c>
      <c r="B265" s="5">
        <v>13.19</v>
      </c>
    </row>
    <row r="266" spans="1:2" ht="15">
      <c r="A266" s="5" t="s">
        <v>375</v>
      </c>
      <c r="B266" s="5">
        <v>14.71</v>
      </c>
    </row>
    <row r="267" spans="1:2" ht="15">
      <c r="A267" s="5" t="s">
        <v>177</v>
      </c>
      <c r="B267" s="5">
        <v>3.59</v>
      </c>
    </row>
    <row r="268" spans="1:2" ht="15">
      <c r="A268" s="5" t="s">
        <v>376</v>
      </c>
      <c r="B268" s="5">
        <v>5.25</v>
      </c>
    </row>
    <row r="269" spans="1:2" ht="15">
      <c r="A269" s="5" t="s">
        <v>143</v>
      </c>
      <c r="B269" s="5">
        <v>6.04</v>
      </c>
    </row>
    <row r="270" spans="1:2" ht="15">
      <c r="A270" s="5" t="s">
        <v>377</v>
      </c>
      <c r="B270" s="5">
        <v>6.82</v>
      </c>
    </row>
    <row r="271" spans="1:2" ht="15">
      <c r="A271" s="5" t="s">
        <v>378</v>
      </c>
      <c r="B271" s="5">
        <v>8.3</v>
      </c>
    </row>
    <row r="272" spans="1:2" ht="15">
      <c r="A272" s="5" t="s">
        <v>379</v>
      </c>
      <c r="B272" s="5">
        <v>9.69</v>
      </c>
    </row>
    <row r="273" spans="1:2" ht="15">
      <c r="A273" s="5" t="s">
        <v>380</v>
      </c>
      <c r="B273" s="5">
        <v>10.99</v>
      </c>
    </row>
    <row r="274" spans="1:2" ht="15">
      <c r="A274" s="5" t="s">
        <v>381</v>
      </c>
      <c r="B274" s="5">
        <v>5.72</v>
      </c>
    </row>
    <row r="275" spans="1:2" ht="15">
      <c r="A275" s="5" t="s">
        <v>144</v>
      </c>
      <c r="B275" s="5">
        <v>6.59</v>
      </c>
    </row>
    <row r="276" spans="1:2" ht="15">
      <c r="A276" s="5" t="s">
        <v>382</v>
      </c>
      <c r="B276" s="5">
        <v>7.44</v>
      </c>
    </row>
    <row r="277" spans="1:2" ht="15">
      <c r="A277" s="5" t="s">
        <v>383</v>
      </c>
      <c r="B277" s="5">
        <v>6.271</v>
      </c>
    </row>
    <row r="278" spans="1:2" ht="15">
      <c r="A278" s="5" t="s">
        <v>145</v>
      </c>
      <c r="B278" s="5">
        <v>7.14</v>
      </c>
    </row>
    <row r="279" spans="1:2" ht="15">
      <c r="A279" s="5" t="s">
        <v>384</v>
      </c>
      <c r="B279" s="5">
        <v>8.07</v>
      </c>
    </row>
    <row r="280" spans="1:2" ht="15">
      <c r="A280" s="5" t="s">
        <v>385</v>
      </c>
      <c r="B280" s="5">
        <v>9.87</v>
      </c>
    </row>
    <row r="281" spans="1:2" ht="15">
      <c r="A281" s="5" t="s">
        <v>386</v>
      </c>
      <c r="B281" s="5">
        <v>11.57</v>
      </c>
    </row>
    <row r="282" spans="1:2" ht="15">
      <c r="A282" s="5" t="s">
        <v>387</v>
      </c>
      <c r="B282" s="5">
        <v>13.19</v>
      </c>
    </row>
    <row r="283" spans="1:2" ht="15">
      <c r="A283" s="5" t="s">
        <v>388</v>
      </c>
      <c r="B283" s="5">
        <v>4.867</v>
      </c>
    </row>
    <row r="284" spans="1:2" ht="15">
      <c r="A284" s="5" t="s">
        <v>389</v>
      </c>
      <c r="B284" s="5">
        <v>7.13</v>
      </c>
    </row>
    <row r="285" spans="1:2" ht="15">
      <c r="A285" s="5" t="s">
        <v>146</v>
      </c>
      <c r="B285" s="5">
        <v>8.24</v>
      </c>
    </row>
    <row r="286" spans="1:2" ht="15">
      <c r="A286" s="5" t="s">
        <v>390</v>
      </c>
      <c r="B286" s="5">
        <v>9.33</v>
      </c>
    </row>
    <row r="287" spans="1:2" ht="15">
      <c r="A287" s="5" t="s">
        <v>391</v>
      </c>
      <c r="B287" s="5">
        <v>11.44</v>
      </c>
    </row>
    <row r="288" spans="1:2" ht="15">
      <c r="A288" s="5" t="s">
        <v>392</v>
      </c>
      <c r="B288" s="5">
        <v>13.46</v>
      </c>
    </row>
    <row r="289" spans="1:2" ht="15">
      <c r="A289" s="5" t="s">
        <v>393</v>
      </c>
      <c r="B289" s="5">
        <v>15.38</v>
      </c>
    </row>
    <row r="290" spans="1:2" ht="15">
      <c r="A290" s="5" t="s">
        <v>394</v>
      </c>
      <c r="B290" s="5">
        <v>17.22</v>
      </c>
    </row>
    <row r="291" spans="1:2" ht="15">
      <c r="A291" s="5" t="s">
        <v>395</v>
      </c>
      <c r="B291" s="5">
        <v>18.97</v>
      </c>
    </row>
    <row r="292" spans="1:2" ht="15">
      <c r="A292" s="5" t="s">
        <v>396</v>
      </c>
      <c r="B292" s="5">
        <v>20.63</v>
      </c>
    </row>
    <row r="293" spans="1:2" ht="15">
      <c r="A293" s="5" t="s">
        <v>397</v>
      </c>
      <c r="B293" s="5">
        <v>22.2</v>
      </c>
    </row>
    <row r="294" spans="1:2" ht="15">
      <c r="A294" s="5" t="s">
        <v>147</v>
      </c>
      <c r="B294" s="5">
        <v>6.59</v>
      </c>
    </row>
    <row r="295" spans="1:2" ht="15">
      <c r="A295" s="5" t="s">
        <v>398</v>
      </c>
      <c r="B295" s="5">
        <v>7.44</v>
      </c>
    </row>
    <row r="296" spans="1:2" ht="15">
      <c r="A296" s="5" t="s">
        <v>399</v>
      </c>
      <c r="B296" s="5">
        <v>9.08</v>
      </c>
    </row>
    <row r="297" spans="1:2" ht="15">
      <c r="A297" s="5" t="s">
        <v>400</v>
      </c>
      <c r="B297" s="5">
        <v>10.63</v>
      </c>
    </row>
    <row r="298" spans="1:2" ht="15">
      <c r="A298" s="5" t="s">
        <v>401</v>
      </c>
      <c r="B298" s="5">
        <v>12.09</v>
      </c>
    </row>
    <row r="299" spans="1:2" ht="15">
      <c r="A299" s="5" t="s">
        <v>402</v>
      </c>
      <c r="B299" s="5">
        <v>8.7</v>
      </c>
    </row>
    <row r="300" spans="1:2" ht="15">
      <c r="A300" s="5" t="s">
        <v>403</v>
      </c>
      <c r="B300" s="5">
        <v>10.65</v>
      </c>
    </row>
    <row r="301" spans="1:2" ht="15">
      <c r="A301" s="5" t="s">
        <v>404</v>
      </c>
      <c r="B301" s="5">
        <v>12.51</v>
      </c>
    </row>
    <row r="302" spans="1:2" ht="15">
      <c r="A302" s="5" t="s">
        <v>405</v>
      </c>
      <c r="B302" s="5">
        <v>14.29</v>
      </c>
    </row>
    <row r="303" spans="1:2" ht="15">
      <c r="A303" s="5" t="s">
        <v>406</v>
      </c>
      <c r="B303" s="5">
        <v>8.07</v>
      </c>
    </row>
    <row r="304" spans="1:2" ht="15">
      <c r="A304" s="5" t="s">
        <v>407</v>
      </c>
      <c r="B304" s="5">
        <v>10.59</v>
      </c>
    </row>
    <row r="305" spans="1:2" ht="15">
      <c r="A305" s="5" t="s">
        <v>408</v>
      </c>
      <c r="B305" s="5">
        <v>13</v>
      </c>
    </row>
    <row r="306" spans="1:2" ht="15">
      <c r="A306" s="5" t="s">
        <v>409</v>
      </c>
      <c r="B306" s="5">
        <v>15.34</v>
      </c>
    </row>
    <row r="307" spans="1:2" ht="15">
      <c r="A307" s="5" t="s">
        <v>410</v>
      </c>
      <c r="B307" s="5">
        <v>17.58</v>
      </c>
    </row>
    <row r="308" spans="1:2" ht="15">
      <c r="A308" s="5" t="s">
        <v>411</v>
      </c>
      <c r="B308" s="5">
        <v>19.73</v>
      </c>
    </row>
    <row r="309" spans="1:2" ht="15">
      <c r="A309" s="5" t="s">
        <v>178</v>
      </c>
      <c r="B309" s="5">
        <v>4.243</v>
      </c>
    </row>
    <row r="310" spans="1:2" ht="15">
      <c r="A310" s="5" t="s">
        <v>412</v>
      </c>
      <c r="B310" s="5">
        <v>8.07</v>
      </c>
    </row>
    <row r="311" spans="1:2" ht="15">
      <c r="A311" s="5" t="s">
        <v>413</v>
      </c>
      <c r="B311" s="5">
        <v>9.87</v>
      </c>
    </row>
    <row r="312" spans="1:2" ht="15">
      <c r="A312" s="5" t="s">
        <v>414</v>
      </c>
      <c r="B312" s="5">
        <v>11.57</v>
      </c>
    </row>
    <row r="313" spans="1:2" ht="15">
      <c r="A313" s="5" t="s">
        <v>415</v>
      </c>
      <c r="B313" s="5">
        <v>13.19</v>
      </c>
    </row>
    <row r="314" spans="1:2" ht="15">
      <c r="A314" s="5" t="s">
        <v>416</v>
      </c>
      <c r="B314" s="5">
        <v>4.555</v>
      </c>
    </row>
    <row r="315" spans="1:2" ht="15">
      <c r="A315" s="5" t="s">
        <v>417</v>
      </c>
      <c r="B315" s="5">
        <v>6.66</v>
      </c>
    </row>
    <row r="316" spans="1:2" ht="15">
      <c r="A316" s="5" t="s">
        <v>418</v>
      </c>
      <c r="B316" s="5">
        <v>8.7</v>
      </c>
    </row>
    <row r="317" spans="1:2" ht="15">
      <c r="A317" s="5" t="s">
        <v>419</v>
      </c>
      <c r="B317" s="5">
        <v>10.65</v>
      </c>
    </row>
    <row r="318" spans="1:2" ht="15">
      <c r="A318" s="5" t="s">
        <v>420</v>
      </c>
      <c r="B318" s="5">
        <v>12.51</v>
      </c>
    </row>
    <row r="319" spans="1:2" ht="15">
      <c r="A319" s="5" t="s">
        <v>421</v>
      </c>
      <c r="B319" s="5">
        <v>14.29</v>
      </c>
    </row>
    <row r="320" spans="1:2" ht="15">
      <c r="A320" s="5" t="s">
        <v>422</v>
      </c>
      <c r="B320" s="5">
        <v>7.13</v>
      </c>
    </row>
    <row r="321" spans="1:2" ht="15">
      <c r="A321" s="5" t="s">
        <v>148</v>
      </c>
      <c r="B321" s="5">
        <v>8.24</v>
      </c>
    </row>
    <row r="322" spans="1:2" ht="15">
      <c r="A322" s="5" t="s">
        <v>423</v>
      </c>
      <c r="B322" s="5">
        <v>9.33</v>
      </c>
    </row>
    <row r="323" spans="1:2" ht="15">
      <c r="A323" s="5" t="s">
        <v>424</v>
      </c>
      <c r="B323" s="5">
        <v>12.68</v>
      </c>
    </row>
    <row r="324" spans="1:2" ht="15">
      <c r="A324" s="5" t="s">
        <v>425</v>
      </c>
      <c r="B324" s="5">
        <v>15.57</v>
      </c>
    </row>
    <row r="325" spans="1:2" ht="15">
      <c r="A325" s="5" t="s">
        <v>426</v>
      </c>
      <c r="B325" s="5">
        <v>18.34</v>
      </c>
    </row>
    <row r="326" spans="1:2" ht="15">
      <c r="A326" s="5" t="s">
        <v>427</v>
      </c>
      <c r="B326" s="5">
        <v>21</v>
      </c>
    </row>
    <row r="327" spans="1:2" ht="15">
      <c r="A327" s="5" t="s">
        <v>428</v>
      </c>
      <c r="B327" s="5">
        <v>8.143</v>
      </c>
    </row>
    <row r="328" spans="1:2" ht="15">
      <c r="A328" s="5" t="s">
        <v>429</v>
      </c>
      <c r="B328" s="5">
        <v>10.733</v>
      </c>
    </row>
    <row r="329" spans="1:2" ht="15">
      <c r="A329" s="5" t="s">
        <v>430</v>
      </c>
      <c r="B329" s="5">
        <v>13.26</v>
      </c>
    </row>
    <row r="330" spans="1:2" ht="15">
      <c r="A330" s="5" t="s">
        <v>431</v>
      </c>
      <c r="B330" s="5">
        <v>9.02</v>
      </c>
    </row>
    <row r="331" spans="1:2" ht="15">
      <c r="A331" s="5" t="s">
        <v>432</v>
      </c>
      <c r="B331" s="5">
        <v>11.84</v>
      </c>
    </row>
    <row r="332" spans="1:2" ht="15">
      <c r="A332" s="5" t="s">
        <v>433</v>
      </c>
      <c r="B332" s="5">
        <v>14.58</v>
      </c>
    </row>
    <row r="333" spans="1:2" ht="15">
      <c r="A333" s="5" t="s">
        <v>434</v>
      </c>
      <c r="B333" s="5">
        <v>17.22</v>
      </c>
    </row>
    <row r="334" spans="1:2" ht="15">
      <c r="A334" s="5" t="s">
        <v>435</v>
      </c>
      <c r="B334" s="5">
        <v>19.78</v>
      </c>
    </row>
    <row r="335" spans="1:2" ht="15">
      <c r="A335" s="5" t="s">
        <v>436</v>
      </c>
      <c r="B335" s="5">
        <v>22.25</v>
      </c>
    </row>
    <row r="336" spans="1:2" ht="15">
      <c r="A336" s="5" t="s">
        <v>437</v>
      </c>
      <c r="B336" s="5">
        <v>24.62</v>
      </c>
    </row>
    <row r="337" spans="1:2" ht="15">
      <c r="A337" s="5" t="s">
        <v>438</v>
      </c>
      <c r="B337" s="5">
        <v>8.7</v>
      </c>
    </row>
    <row r="338" spans="1:2" ht="15">
      <c r="A338" s="5" t="s">
        <v>439</v>
      </c>
      <c r="B338" s="5">
        <v>10.65</v>
      </c>
    </row>
    <row r="339" spans="1:2" ht="15">
      <c r="A339" s="5" t="s">
        <v>440</v>
      </c>
      <c r="B339" s="5">
        <v>12.51</v>
      </c>
    </row>
    <row r="340" spans="1:2" ht="15">
      <c r="A340" s="5" t="s">
        <v>441</v>
      </c>
      <c r="B340" s="5">
        <v>14.29</v>
      </c>
    </row>
    <row r="341" spans="1:2" ht="15">
      <c r="A341" s="5" t="s">
        <v>442</v>
      </c>
      <c r="B341" s="5">
        <v>9.33</v>
      </c>
    </row>
    <row r="342" spans="1:2" ht="15">
      <c r="A342" s="5" t="s">
        <v>443</v>
      </c>
      <c r="B342" s="5">
        <v>11.44</v>
      </c>
    </row>
    <row r="343" spans="1:2" ht="15">
      <c r="A343" s="5" t="s">
        <v>444</v>
      </c>
      <c r="B343" s="5">
        <v>13.46</v>
      </c>
    </row>
    <row r="344" spans="1:2" ht="15">
      <c r="A344" s="5" t="s">
        <v>445</v>
      </c>
      <c r="B344" s="5">
        <v>15.38</v>
      </c>
    </row>
    <row r="345" spans="1:2" ht="15">
      <c r="A345" s="5" t="s">
        <v>446</v>
      </c>
      <c r="B345" s="5">
        <v>9.96</v>
      </c>
    </row>
    <row r="346" spans="1:2" ht="15">
      <c r="A346" s="5" t="s">
        <v>447</v>
      </c>
      <c r="B346" s="5">
        <v>12.22</v>
      </c>
    </row>
    <row r="347" spans="1:2" ht="15">
      <c r="A347" s="5" t="s">
        <v>448</v>
      </c>
      <c r="B347" s="5">
        <v>14.4</v>
      </c>
    </row>
    <row r="348" spans="1:2" ht="15">
      <c r="A348" s="5" t="s">
        <v>449</v>
      </c>
      <c r="B348" s="5">
        <v>16.48</v>
      </c>
    </row>
    <row r="349" spans="1:2" ht="15">
      <c r="A349" s="5" t="s">
        <v>450</v>
      </c>
      <c r="B349" s="5">
        <v>19.11</v>
      </c>
    </row>
    <row r="350" spans="1:2" ht="15">
      <c r="A350" s="5" t="s">
        <v>451</v>
      </c>
      <c r="B350" s="5">
        <v>21.98</v>
      </c>
    </row>
    <row r="351" spans="1:2" ht="15">
      <c r="A351" s="5" t="s">
        <v>452</v>
      </c>
      <c r="B351" s="5">
        <v>24.76</v>
      </c>
    </row>
    <row r="352" spans="1:2" ht="15">
      <c r="A352" s="5" t="s">
        <v>453</v>
      </c>
      <c r="B352" s="5">
        <v>27.45</v>
      </c>
    </row>
    <row r="353" spans="1:2" ht="15">
      <c r="A353" s="5" t="s">
        <v>454</v>
      </c>
      <c r="B353" s="5">
        <v>11.44</v>
      </c>
    </row>
    <row r="354" spans="1:2" ht="15">
      <c r="A354" s="5" t="s">
        <v>455</v>
      </c>
      <c r="B354" s="5">
        <v>13.46</v>
      </c>
    </row>
    <row r="355" spans="1:2" ht="15">
      <c r="A355" s="5" t="s">
        <v>456</v>
      </c>
      <c r="B355" s="5">
        <v>15.38</v>
      </c>
    </row>
    <row r="356" spans="1:2" ht="15">
      <c r="A356" s="5" t="s">
        <v>457</v>
      </c>
      <c r="B356" s="5">
        <v>17.22</v>
      </c>
    </row>
    <row r="357" spans="1:2" ht="15">
      <c r="A357" s="5" t="s">
        <v>458</v>
      </c>
      <c r="B357" s="5">
        <v>13</v>
      </c>
    </row>
    <row r="358" spans="1:2" ht="15">
      <c r="A358" s="5" t="s">
        <v>459</v>
      </c>
      <c r="B358" s="5">
        <v>15.34</v>
      </c>
    </row>
    <row r="359" spans="1:2" ht="15">
      <c r="A359" s="5" t="s">
        <v>460</v>
      </c>
      <c r="B359" s="5">
        <v>17.58</v>
      </c>
    </row>
    <row r="360" spans="1:2" ht="15">
      <c r="A360" s="5" t="s">
        <v>461</v>
      </c>
      <c r="B360" s="5">
        <v>19.73</v>
      </c>
    </row>
    <row r="361" spans="1:2" ht="15">
      <c r="A361" s="5" t="s">
        <v>462</v>
      </c>
      <c r="B361" s="5">
        <v>9.079</v>
      </c>
    </row>
    <row r="362" spans="1:2" ht="15">
      <c r="A362" s="5" t="s">
        <v>463</v>
      </c>
      <c r="B362" s="5">
        <v>11.981</v>
      </c>
    </row>
    <row r="363" spans="1:2" ht="15">
      <c r="A363" s="5" t="s">
        <v>464</v>
      </c>
      <c r="B363" s="5">
        <v>14.58</v>
      </c>
    </row>
    <row r="364" spans="1:2" ht="15">
      <c r="A364" s="5" t="s">
        <v>465</v>
      </c>
      <c r="B364" s="5">
        <v>17.22</v>
      </c>
    </row>
    <row r="365" spans="1:2" ht="15">
      <c r="A365" s="5" t="s">
        <v>466</v>
      </c>
      <c r="B365" s="5">
        <v>19.78</v>
      </c>
    </row>
    <row r="366" spans="1:2" ht="15">
      <c r="A366" s="5" t="s">
        <v>467</v>
      </c>
      <c r="B366" s="5">
        <v>22.25</v>
      </c>
    </row>
    <row r="367" spans="1:2" ht="15">
      <c r="A367" s="5" t="s">
        <v>468</v>
      </c>
      <c r="B367" s="5">
        <v>10.84</v>
      </c>
    </row>
    <row r="368" spans="1:2" ht="15">
      <c r="A368" s="5" t="s">
        <v>149</v>
      </c>
      <c r="B368" s="5">
        <v>12.56</v>
      </c>
    </row>
    <row r="369" spans="1:2" ht="15">
      <c r="A369" s="5" t="s">
        <v>469</v>
      </c>
      <c r="B369" s="5">
        <v>14.25</v>
      </c>
    </row>
    <row r="370" spans="1:2" ht="15">
      <c r="A370" s="5" t="s">
        <v>150</v>
      </c>
      <c r="B370" s="5">
        <v>15.91</v>
      </c>
    </row>
    <row r="371" spans="1:2" ht="15">
      <c r="A371" s="5" t="s">
        <v>470</v>
      </c>
      <c r="B371" s="5">
        <v>17.55</v>
      </c>
    </row>
    <row r="372" spans="1:2" ht="15">
      <c r="A372" s="5" t="s">
        <v>151</v>
      </c>
      <c r="B372" s="5">
        <v>19.16</v>
      </c>
    </row>
    <row r="373" spans="1:2" ht="15">
      <c r="A373" s="5" t="s">
        <v>471</v>
      </c>
      <c r="B373" s="5">
        <v>20.99</v>
      </c>
    </row>
    <row r="374" spans="1:2" ht="15">
      <c r="A374" s="5" t="s">
        <v>472</v>
      </c>
      <c r="B374" s="5">
        <v>24.18</v>
      </c>
    </row>
    <row r="375" spans="1:2" ht="15">
      <c r="A375" s="5" t="s">
        <v>473</v>
      </c>
      <c r="B375" s="5">
        <v>27.27</v>
      </c>
    </row>
    <row r="376" spans="1:2" ht="15">
      <c r="A376" s="5" t="s">
        <v>474</v>
      </c>
      <c r="B376" s="5">
        <v>30.28</v>
      </c>
    </row>
    <row r="377" spans="1:2" ht="15">
      <c r="A377" s="5" t="s">
        <v>475</v>
      </c>
      <c r="B377" s="5">
        <v>14.58</v>
      </c>
    </row>
    <row r="378" spans="1:2" ht="15">
      <c r="A378" s="5" t="s">
        <v>476</v>
      </c>
      <c r="B378" s="5">
        <v>17.22</v>
      </c>
    </row>
    <row r="379" spans="1:2" ht="15">
      <c r="A379" s="5" t="s">
        <v>477</v>
      </c>
      <c r="B379" s="5">
        <v>19.78</v>
      </c>
    </row>
    <row r="380" spans="1:2" ht="15">
      <c r="A380" s="5" t="s">
        <v>478</v>
      </c>
      <c r="B380" s="5">
        <v>22.25</v>
      </c>
    </row>
    <row r="381" spans="1:2" ht="15">
      <c r="A381" s="5" t="s">
        <v>479</v>
      </c>
      <c r="B381" s="5">
        <v>16.15</v>
      </c>
    </row>
    <row r="382" spans="1:2" ht="15">
      <c r="A382" s="5" t="s">
        <v>480</v>
      </c>
      <c r="B382" s="5">
        <v>19.11</v>
      </c>
    </row>
    <row r="383" spans="1:2" ht="15">
      <c r="A383" s="5" t="s">
        <v>481</v>
      </c>
      <c r="B383" s="5">
        <v>21.98</v>
      </c>
    </row>
    <row r="384" spans="1:2" ht="15">
      <c r="A384" s="5" t="s">
        <v>482</v>
      </c>
      <c r="B384" s="5">
        <v>24.76</v>
      </c>
    </row>
    <row r="385" spans="1:2" ht="15">
      <c r="A385" s="5" t="s">
        <v>547</v>
      </c>
      <c r="B385" s="5">
        <v>11.84</v>
      </c>
    </row>
    <row r="386" spans="1:2" ht="15">
      <c r="A386" s="5" t="s">
        <v>548</v>
      </c>
      <c r="B386" s="5">
        <v>14.4</v>
      </c>
    </row>
    <row r="387" spans="1:2" ht="15">
      <c r="A387" s="5" t="s">
        <v>483</v>
      </c>
      <c r="B387" s="5">
        <v>22.88</v>
      </c>
    </row>
    <row r="388" spans="1:2" ht="15">
      <c r="A388" s="5" t="s">
        <v>484</v>
      </c>
      <c r="B388" s="5">
        <v>26.37</v>
      </c>
    </row>
    <row r="389" spans="1:2" ht="15">
      <c r="A389" s="5" t="s">
        <v>485</v>
      </c>
      <c r="B389" s="5">
        <v>29.78</v>
      </c>
    </row>
    <row r="390" spans="1:2" ht="15">
      <c r="A390" s="5" t="s">
        <v>486</v>
      </c>
      <c r="B390" s="5">
        <v>33.1</v>
      </c>
    </row>
    <row r="391" spans="1:2" ht="15">
      <c r="A391" s="5" t="s">
        <v>550</v>
      </c>
      <c r="B391" s="5">
        <v>15.61</v>
      </c>
    </row>
    <row r="392" spans="1:2" ht="15">
      <c r="A392" s="5" t="s">
        <v>487</v>
      </c>
      <c r="B392" s="5">
        <v>16.76</v>
      </c>
    </row>
    <row r="393" spans="1:2" ht="15">
      <c r="A393" s="5" t="s">
        <v>152</v>
      </c>
      <c r="B393" s="5">
        <v>18.74</v>
      </c>
    </row>
    <row r="394" spans="1:2" ht="15">
      <c r="A394" s="5" t="s">
        <v>488</v>
      </c>
      <c r="B394" s="5">
        <v>20.69</v>
      </c>
    </row>
    <row r="395" spans="1:2" ht="15">
      <c r="A395" s="5" t="s">
        <v>153</v>
      </c>
      <c r="B395" s="5">
        <v>22.62</v>
      </c>
    </row>
    <row r="396" spans="1:2" ht="15">
      <c r="A396" s="5" t="s">
        <v>489</v>
      </c>
      <c r="B396" s="5">
        <v>24.76</v>
      </c>
    </row>
    <row r="397" spans="1:2" ht="15">
      <c r="A397" s="5" t="s">
        <v>154</v>
      </c>
      <c r="B397" s="5">
        <v>26.11</v>
      </c>
    </row>
    <row r="398" spans="1:2" ht="15">
      <c r="A398" s="5" t="s">
        <v>490</v>
      </c>
      <c r="B398" s="5">
        <v>28.57</v>
      </c>
    </row>
    <row r="399" spans="1:2" ht="15">
      <c r="A399" s="5" t="s">
        <v>491</v>
      </c>
      <c r="B399" s="5">
        <v>32.29</v>
      </c>
    </row>
    <row r="400" spans="1:2" ht="15">
      <c r="A400" s="5" t="s">
        <v>492</v>
      </c>
      <c r="B400" s="5">
        <v>35.93</v>
      </c>
    </row>
    <row r="401" spans="1:2" ht="15">
      <c r="A401" s="5" t="s">
        <v>551</v>
      </c>
      <c r="B401" s="5">
        <v>16.9</v>
      </c>
    </row>
    <row r="402" spans="1:2" ht="15">
      <c r="A402" s="5" t="s">
        <v>549</v>
      </c>
      <c r="B402" s="5">
        <v>24.8</v>
      </c>
    </row>
    <row r="403" spans="1:2" ht="15">
      <c r="A403" s="5" t="s">
        <v>493</v>
      </c>
      <c r="B403" s="5">
        <v>19.27</v>
      </c>
    </row>
    <row r="404" spans="1:2" ht="15">
      <c r="A404" s="5" t="s">
        <v>155</v>
      </c>
      <c r="B404" s="5">
        <v>21.56</v>
      </c>
    </row>
    <row r="405" spans="1:2" ht="15">
      <c r="A405" s="5" t="s">
        <v>494</v>
      </c>
      <c r="B405" s="5">
        <v>23.83</v>
      </c>
    </row>
    <row r="406" spans="1:2" ht="15">
      <c r="A406" s="5" t="s">
        <v>156</v>
      </c>
      <c r="B406" s="5">
        <v>26.07</v>
      </c>
    </row>
    <row r="407" spans="1:2" ht="15">
      <c r="A407" s="5" t="s">
        <v>495</v>
      </c>
      <c r="B407" s="5">
        <v>28.29</v>
      </c>
    </row>
    <row r="408" spans="1:2" ht="15">
      <c r="A408" s="5" t="s">
        <v>157</v>
      </c>
      <c r="B408" s="5">
        <v>30.19</v>
      </c>
    </row>
    <row r="409" spans="1:2" ht="15">
      <c r="A409" s="5" t="s">
        <v>496</v>
      </c>
      <c r="B409" s="5">
        <v>32.31</v>
      </c>
    </row>
    <row r="410" spans="1:2" ht="15">
      <c r="A410" s="5" t="s">
        <v>158</v>
      </c>
      <c r="B410" s="5">
        <v>34.4</v>
      </c>
    </row>
    <row r="411" spans="1:2" ht="15">
      <c r="A411" s="5" t="s">
        <v>497</v>
      </c>
      <c r="B411" s="5">
        <v>37.32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6">
      <selection activeCell="C25" sqref="C25"/>
    </sheetView>
  </sheetViews>
  <sheetFormatPr defaultColWidth="9.140625" defaultRowHeight="15"/>
  <cols>
    <col min="1" max="1" width="12.7109375" style="0" customWidth="1"/>
    <col min="2" max="2" width="11.00390625" style="0" customWidth="1"/>
  </cols>
  <sheetData>
    <row r="1" spans="1:2" ht="15">
      <c r="A1" s="5" t="s">
        <v>18</v>
      </c>
      <c r="B1" s="5" t="s">
        <v>19</v>
      </c>
    </row>
    <row r="2" spans="1:2" ht="15">
      <c r="A2" s="5" t="s">
        <v>539</v>
      </c>
      <c r="B2" s="5">
        <v>2.18</v>
      </c>
    </row>
    <row r="3" spans="1:2" ht="15">
      <c r="A3" s="5" t="s">
        <v>540</v>
      </c>
      <c r="B3" s="5">
        <v>2.4</v>
      </c>
    </row>
    <row r="4" spans="1:3" ht="15">
      <c r="A4" s="7" t="s">
        <v>498</v>
      </c>
      <c r="B4" s="5">
        <v>1.78</v>
      </c>
      <c r="C4" s="8"/>
    </row>
    <row r="5" spans="1:3" ht="15">
      <c r="A5" s="7" t="s">
        <v>513</v>
      </c>
      <c r="B5" s="5">
        <v>2.59</v>
      </c>
      <c r="C5" s="9"/>
    </row>
    <row r="6" spans="1:3" ht="15">
      <c r="A6" s="7" t="s">
        <v>163</v>
      </c>
      <c r="B6" s="5">
        <v>1.5</v>
      </c>
      <c r="C6" s="9"/>
    </row>
    <row r="7" spans="1:3" ht="15">
      <c r="A7" s="7" t="s">
        <v>509</v>
      </c>
      <c r="B7" s="5">
        <v>1.97</v>
      </c>
      <c r="C7" s="9"/>
    </row>
    <row r="8" spans="1:3" ht="15">
      <c r="A8" s="7" t="s">
        <v>514</v>
      </c>
      <c r="B8" s="5">
        <v>2.89</v>
      </c>
      <c r="C8" s="9"/>
    </row>
    <row r="9" spans="1:3" ht="15">
      <c r="A9" s="7" t="s">
        <v>179</v>
      </c>
      <c r="B9" s="5">
        <v>1.61</v>
      </c>
      <c r="C9" s="9"/>
    </row>
    <row r="10" spans="1:3" ht="15">
      <c r="A10" s="7" t="s">
        <v>510</v>
      </c>
      <c r="B10" s="5">
        <v>2.12</v>
      </c>
      <c r="C10" s="9"/>
    </row>
    <row r="11" spans="1:3" ht="15">
      <c r="A11" s="7" t="s">
        <v>515</v>
      </c>
      <c r="B11" s="5">
        <v>3.11</v>
      </c>
      <c r="C11" s="9"/>
    </row>
    <row r="12" spans="1:3" ht="15">
      <c r="A12" s="7" t="s">
        <v>199</v>
      </c>
      <c r="B12" s="5">
        <v>1.672</v>
      </c>
      <c r="C12" s="9"/>
    </row>
    <row r="13" spans="1:3" ht="15">
      <c r="A13" s="7" t="s">
        <v>511</v>
      </c>
      <c r="B13" s="5">
        <v>2.205</v>
      </c>
      <c r="C13" s="9"/>
    </row>
    <row r="14" spans="1:3" ht="15">
      <c r="A14" s="7" t="s">
        <v>516</v>
      </c>
      <c r="B14" s="5">
        <v>3.33</v>
      </c>
      <c r="C14" s="9"/>
    </row>
    <row r="15" spans="1:3" ht="15">
      <c r="A15" s="7" t="s">
        <v>164</v>
      </c>
      <c r="B15" s="5">
        <v>3.731</v>
      </c>
      <c r="C15" s="9"/>
    </row>
    <row r="16" spans="1:3" ht="15">
      <c r="A16" s="7" t="s">
        <v>180</v>
      </c>
      <c r="B16" s="5">
        <v>1.72</v>
      </c>
      <c r="C16" s="9"/>
    </row>
    <row r="17" spans="1:3" ht="15">
      <c r="A17" s="7" t="s">
        <v>512</v>
      </c>
      <c r="B17" s="5">
        <v>2.27</v>
      </c>
      <c r="C17" s="9"/>
    </row>
    <row r="18" spans="1:3" ht="15">
      <c r="A18" s="7" t="s">
        <v>517</v>
      </c>
      <c r="B18" s="5">
        <v>3.33</v>
      </c>
      <c r="C18" s="9"/>
    </row>
    <row r="19" spans="1:3" ht="15">
      <c r="A19" s="7" t="s">
        <v>181</v>
      </c>
      <c r="B19" s="5">
        <v>3.84</v>
      </c>
      <c r="C19" s="9"/>
    </row>
    <row r="20" spans="1:3" ht="15">
      <c r="A20" s="7" t="s">
        <v>585</v>
      </c>
      <c r="B20" s="5">
        <v>2.7</v>
      </c>
      <c r="C20" s="9"/>
    </row>
    <row r="21" spans="1:3" ht="15">
      <c r="A21" s="7" t="s">
        <v>518</v>
      </c>
      <c r="B21" s="5">
        <v>4</v>
      </c>
      <c r="C21" s="8"/>
    </row>
    <row r="22" spans="1:2" ht="15">
      <c r="A22" s="7" t="s">
        <v>182</v>
      </c>
      <c r="B22" s="5">
        <v>4.25</v>
      </c>
    </row>
    <row r="23" spans="1:2" ht="15">
      <c r="A23" s="7" t="s">
        <v>165</v>
      </c>
      <c r="B23" s="5">
        <v>4.62</v>
      </c>
    </row>
    <row r="24" spans="1:2" ht="15">
      <c r="A24" s="7" t="s">
        <v>560</v>
      </c>
      <c r="B24" s="5">
        <v>5.23</v>
      </c>
    </row>
    <row r="25" spans="1:2" ht="15">
      <c r="A25" s="7" t="s">
        <v>599</v>
      </c>
      <c r="B25" s="5">
        <v>3.65</v>
      </c>
    </row>
    <row r="26" spans="1:2" ht="15">
      <c r="A26" s="7" t="s">
        <v>499</v>
      </c>
      <c r="B26" s="5">
        <v>5.4</v>
      </c>
    </row>
    <row r="27" spans="1:2" ht="15">
      <c r="A27" s="7" t="s">
        <v>166</v>
      </c>
      <c r="B27" s="5">
        <v>6.26</v>
      </c>
    </row>
    <row r="28" spans="1:2" ht="15">
      <c r="A28" s="5" t="s">
        <v>522</v>
      </c>
      <c r="B28" s="5">
        <v>7.1</v>
      </c>
    </row>
    <row r="29" spans="1:2" ht="15">
      <c r="A29" s="5" t="s">
        <v>183</v>
      </c>
      <c r="B29" s="5">
        <v>7.93</v>
      </c>
    </row>
    <row r="30" spans="1:2" ht="15">
      <c r="A30" s="5" t="s">
        <v>527</v>
      </c>
      <c r="B30" s="5">
        <v>8.75</v>
      </c>
    </row>
    <row r="31" spans="1:2" ht="15">
      <c r="A31" s="7" t="s">
        <v>500</v>
      </c>
      <c r="B31" s="5">
        <v>6.36</v>
      </c>
    </row>
    <row r="32" spans="1:2" ht="15">
      <c r="A32" s="7" t="s">
        <v>167</v>
      </c>
      <c r="B32" s="5">
        <v>7.38</v>
      </c>
    </row>
    <row r="33" spans="1:2" ht="15">
      <c r="A33" s="5" t="s">
        <v>501</v>
      </c>
      <c r="B33" s="5">
        <v>8.38</v>
      </c>
    </row>
    <row r="34" spans="1:2" ht="15">
      <c r="A34" s="5" t="s">
        <v>184</v>
      </c>
      <c r="B34" s="5">
        <v>9.38</v>
      </c>
    </row>
    <row r="35" spans="1:2" ht="15">
      <c r="A35" s="5" t="s">
        <v>528</v>
      </c>
      <c r="B35" s="5">
        <v>10.36</v>
      </c>
    </row>
    <row r="36" spans="1:2" ht="15">
      <c r="A36" s="7" t="s">
        <v>502</v>
      </c>
      <c r="B36" s="5">
        <v>7.32</v>
      </c>
    </row>
    <row r="37" spans="1:2" ht="15">
      <c r="A37" s="7" t="s">
        <v>185</v>
      </c>
      <c r="B37" s="5">
        <v>8.5</v>
      </c>
    </row>
    <row r="38" spans="1:2" ht="15">
      <c r="A38" s="5" t="s">
        <v>523</v>
      </c>
      <c r="B38" s="5">
        <v>9.67</v>
      </c>
    </row>
    <row r="39" spans="1:2" ht="15">
      <c r="A39" s="5" t="s">
        <v>186</v>
      </c>
      <c r="B39" s="5">
        <v>10.82</v>
      </c>
    </row>
    <row r="40" spans="1:2" ht="15">
      <c r="A40" s="5" t="s">
        <v>529</v>
      </c>
      <c r="B40" s="5">
        <v>11.96</v>
      </c>
    </row>
    <row r="41" spans="1:2" ht="15">
      <c r="A41" s="7" t="s">
        <v>503</v>
      </c>
      <c r="B41" s="5">
        <v>7.77</v>
      </c>
    </row>
    <row r="42" spans="1:2" ht="15">
      <c r="A42" s="7" t="s">
        <v>187</v>
      </c>
      <c r="B42" s="5">
        <v>9.02</v>
      </c>
    </row>
    <row r="43" spans="1:2" ht="15">
      <c r="A43" s="5" t="s">
        <v>504</v>
      </c>
      <c r="B43" s="5">
        <v>10.26</v>
      </c>
    </row>
    <row r="44" spans="1:2" ht="15">
      <c r="A44" s="5" t="s">
        <v>188</v>
      </c>
      <c r="B44" s="6">
        <v>11.49</v>
      </c>
    </row>
    <row r="45" spans="1:2" ht="15">
      <c r="A45" s="5" t="s">
        <v>530</v>
      </c>
      <c r="B45" s="6">
        <v>12.7</v>
      </c>
    </row>
    <row r="46" spans="1:2" ht="15">
      <c r="A46" s="5" t="s">
        <v>554</v>
      </c>
      <c r="B46" s="6">
        <v>10.9</v>
      </c>
    </row>
    <row r="47" spans="1:2" ht="15">
      <c r="A47" s="5" t="s">
        <v>574</v>
      </c>
      <c r="B47" s="6">
        <v>7.24</v>
      </c>
    </row>
    <row r="48" spans="1:2" ht="15">
      <c r="A48" s="7" t="s">
        <v>505</v>
      </c>
      <c r="B48" s="5">
        <v>8.601</v>
      </c>
    </row>
    <row r="49" spans="1:2" ht="15">
      <c r="A49" s="7" t="s">
        <v>189</v>
      </c>
      <c r="B49" s="5">
        <v>9.992</v>
      </c>
    </row>
    <row r="50" spans="1:2" ht="15">
      <c r="A50" s="5" t="s">
        <v>524</v>
      </c>
      <c r="B50" s="5">
        <v>11.37</v>
      </c>
    </row>
    <row r="51" spans="1:3" ht="15">
      <c r="A51" s="5" t="s">
        <v>190</v>
      </c>
      <c r="B51" s="5">
        <v>12.736</v>
      </c>
      <c r="C51" s="8"/>
    </row>
    <row r="52" spans="1:3" ht="15">
      <c r="A52" s="5" t="s">
        <v>531</v>
      </c>
      <c r="B52" s="5">
        <v>14.09</v>
      </c>
      <c r="C52" s="9"/>
    </row>
    <row r="53" spans="1:3" ht="15">
      <c r="A53" s="5" t="s">
        <v>537</v>
      </c>
      <c r="B53" s="5">
        <v>12.13</v>
      </c>
      <c r="C53" s="9"/>
    </row>
    <row r="54" spans="1:3" ht="15">
      <c r="A54" s="7" t="s">
        <v>519</v>
      </c>
      <c r="B54" s="5">
        <v>9.557</v>
      </c>
      <c r="C54" s="9"/>
    </row>
    <row r="55" spans="1:3" ht="15">
      <c r="A55" s="7" t="s">
        <v>191</v>
      </c>
      <c r="B55" s="5">
        <v>11.107</v>
      </c>
      <c r="C55" s="9"/>
    </row>
    <row r="56" spans="1:3" ht="15">
      <c r="A56" s="5" t="s">
        <v>525</v>
      </c>
      <c r="B56" s="5">
        <v>12.73</v>
      </c>
      <c r="C56" s="9"/>
    </row>
    <row r="57" spans="1:3" ht="15">
      <c r="A57" s="5" t="s">
        <v>192</v>
      </c>
      <c r="B57" s="5">
        <v>14.17</v>
      </c>
      <c r="C57" s="9"/>
    </row>
    <row r="58" spans="1:2" ht="15">
      <c r="A58" s="5" t="s">
        <v>532</v>
      </c>
      <c r="B58" s="5">
        <v>15.683</v>
      </c>
    </row>
    <row r="59" spans="1:2" ht="15">
      <c r="A59" s="7" t="s">
        <v>520</v>
      </c>
      <c r="B59" s="5">
        <v>11.54</v>
      </c>
    </row>
    <row r="60" spans="1:2" ht="15">
      <c r="A60" s="7" t="s">
        <v>193</v>
      </c>
      <c r="B60" s="5">
        <v>13.42</v>
      </c>
    </row>
    <row r="61" spans="1:2" ht="15">
      <c r="A61" s="5" t="s">
        <v>506</v>
      </c>
      <c r="B61" s="5">
        <v>15.29</v>
      </c>
    </row>
    <row r="62" spans="1:2" ht="15">
      <c r="A62" s="5" t="s">
        <v>194</v>
      </c>
      <c r="B62" s="5">
        <v>17.15</v>
      </c>
    </row>
    <row r="63" spans="1:2" ht="15">
      <c r="A63" s="5" t="s">
        <v>533</v>
      </c>
      <c r="B63" s="5">
        <v>18.99</v>
      </c>
    </row>
    <row r="64" spans="1:2" ht="15">
      <c r="A64" s="5" t="s">
        <v>195</v>
      </c>
      <c r="B64" s="5">
        <v>20.82</v>
      </c>
    </row>
    <row r="65" spans="1:2" ht="15">
      <c r="A65" s="5" t="s">
        <v>535</v>
      </c>
      <c r="B65" s="5">
        <v>22.64</v>
      </c>
    </row>
    <row r="66" spans="1:2" ht="15">
      <c r="A66" s="5" t="s">
        <v>566</v>
      </c>
      <c r="B66" s="5">
        <v>29.78</v>
      </c>
    </row>
    <row r="67" spans="1:2" ht="15">
      <c r="A67" s="7" t="s">
        <v>521</v>
      </c>
      <c r="B67" s="5">
        <v>15.98</v>
      </c>
    </row>
    <row r="68" spans="1:2" ht="15">
      <c r="A68" s="7" t="s">
        <v>196</v>
      </c>
      <c r="B68" s="5">
        <v>18.6</v>
      </c>
    </row>
    <row r="69" spans="1:2" ht="15">
      <c r="A69" s="5" t="s">
        <v>526</v>
      </c>
      <c r="B69" s="5">
        <v>21.21</v>
      </c>
    </row>
    <row r="70" spans="1:2" ht="15">
      <c r="A70" s="5" t="s">
        <v>197</v>
      </c>
      <c r="B70" s="5">
        <v>23.8</v>
      </c>
    </row>
    <row r="71" spans="1:2" ht="15">
      <c r="A71" s="5" t="s">
        <v>534</v>
      </c>
      <c r="B71" s="5">
        <v>26.39</v>
      </c>
    </row>
    <row r="72" spans="1:2" ht="15">
      <c r="A72" s="5" t="s">
        <v>198</v>
      </c>
      <c r="B72" s="5">
        <v>28.96</v>
      </c>
    </row>
    <row r="73" spans="1:2" ht="15">
      <c r="A73" s="5" t="s">
        <v>507</v>
      </c>
      <c r="B73" s="5">
        <v>31.52</v>
      </c>
    </row>
    <row r="74" spans="1:2" ht="15">
      <c r="A74" s="6" t="s">
        <v>536</v>
      </c>
      <c r="B74" s="5">
        <v>36.6</v>
      </c>
    </row>
    <row r="75" spans="1:2" ht="15">
      <c r="A75" s="6" t="s">
        <v>508</v>
      </c>
      <c r="B75" s="5">
        <v>41.63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9">
      <selection activeCell="D34" sqref="D34"/>
    </sheetView>
  </sheetViews>
  <sheetFormatPr defaultColWidth="9.140625" defaultRowHeight="15"/>
  <cols>
    <col min="1" max="1" width="13.421875" style="0" customWidth="1"/>
  </cols>
  <sheetData>
    <row r="1" spans="1:2" ht="15">
      <c r="A1" s="5" t="s">
        <v>18</v>
      </c>
      <c r="B1" s="5" t="s">
        <v>19</v>
      </c>
    </row>
    <row r="2" spans="1:2" ht="15">
      <c r="A2" s="5" t="s">
        <v>212</v>
      </c>
      <c r="B2" s="5">
        <v>1.84</v>
      </c>
    </row>
    <row r="3" spans="1:2" ht="15">
      <c r="A3" s="5" t="s">
        <v>200</v>
      </c>
      <c r="B3" s="5">
        <v>2.42</v>
      </c>
    </row>
    <row r="4" spans="1:2" ht="15">
      <c r="A4" s="5" t="s">
        <v>213</v>
      </c>
      <c r="B4" s="5">
        <v>2.97</v>
      </c>
    </row>
    <row r="5" spans="1:3" ht="15">
      <c r="A5" s="5" t="s">
        <v>215</v>
      </c>
      <c r="B5" s="5">
        <v>2.74</v>
      </c>
      <c r="C5" s="8"/>
    </row>
    <row r="6" spans="1:3" ht="15">
      <c r="A6" s="5" t="s">
        <v>214</v>
      </c>
      <c r="B6" s="5">
        <v>3.38</v>
      </c>
      <c r="C6" s="10"/>
    </row>
    <row r="7" spans="1:3" ht="15">
      <c r="A7" s="5" t="s">
        <v>216</v>
      </c>
      <c r="B7" s="5">
        <v>3.06</v>
      </c>
      <c r="C7" s="10"/>
    </row>
    <row r="8" spans="1:3" ht="15">
      <c r="A8" s="5" t="s">
        <v>201</v>
      </c>
      <c r="B8" s="5">
        <v>3.77</v>
      </c>
      <c r="C8" s="10"/>
    </row>
    <row r="9" spans="1:3" ht="15">
      <c r="A9" s="5" t="s">
        <v>217</v>
      </c>
      <c r="B9" s="5">
        <v>4.47</v>
      </c>
      <c r="C9" s="10"/>
    </row>
    <row r="10" spans="1:3" ht="15">
      <c r="A10" s="5" t="s">
        <v>218</v>
      </c>
      <c r="B10" s="5">
        <v>4.57</v>
      </c>
      <c r="C10" s="11"/>
    </row>
    <row r="11" spans="1:3" ht="15">
      <c r="A11" s="5" t="s">
        <v>219</v>
      </c>
      <c r="B11" s="5">
        <v>5.42</v>
      </c>
      <c r="C11" s="10"/>
    </row>
    <row r="12" spans="1:3" ht="15">
      <c r="A12" s="5" t="s">
        <v>220</v>
      </c>
      <c r="B12" s="5">
        <v>7.09</v>
      </c>
      <c r="C12" s="10"/>
    </row>
    <row r="13" spans="1:3" ht="15">
      <c r="A13" s="5" t="s">
        <v>202</v>
      </c>
      <c r="B13" s="5">
        <v>4.81</v>
      </c>
      <c r="C13" s="10"/>
    </row>
    <row r="14" spans="1:3" ht="15">
      <c r="A14" s="5" t="s">
        <v>245</v>
      </c>
      <c r="B14" s="5">
        <v>5.62</v>
      </c>
      <c r="C14" s="10"/>
    </row>
    <row r="15" spans="1:3" ht="15">
      <c r="A15" s="5" t="s">
        <v>246</v>
      </c>
      <c r="B15" s="5">
        <v>7.37</v>
      </c>
      <c r="C15" s="10"/>
    </row>
    <row r="16" spans="1:3" ht="15">
      <c r="A16" s="5" t="s">
        <v>221</v>
      </c>
      <c r="B16" s="5">
        <v>5.91</v>
      </c>
      <c r="C16" s="10"/>
    </row>
    <row r="17" spans="1:3" ht="15">
      <c r="A17" s="5" t="s">
        <v>222</v>
      </c>
      <c r="B17" s="5">
        <v>7.73</v>
      </c>
      <c r="C17" s="10"/>
    </row>
    <row r="18" spans="1:3" ht="15">
      <c r="A18" s="5" t="s">
        <v>223</v>
      </c>
      <c r="B18" s="5">
        <v>6.38</v>
      </c>
      <c r="C18" s="10"/>
    </row>
    <row r="19" spans="1:3" ht="15">
      <c r="A19" s="5" t="s">
        <v>224</v>
      </c>
      <c r="B19" s="5">
        <v>7.38</v>
      </c>
      <c r="C19" s="10"/>
    </row>
    <row r="20" spans="1:3" ht="15">
      <c r="A20" s="5" t="s">
        <v>203</v>
      </c>
      <c r="B20" s="5">
        <v>6.85</v>
      </c>
      <c r="C20" s="10"/>
    </row>
    <row r="21" spans="1:3" ht="15">
      <c r="A21" s="5" t="s">
        <v>225</v>
      </c>
      <c r="B21" s="5">
        <v>8.99</v>
      </c>
      <c r="C21" s="10"/>
    </row>
    <row r="22" spans="1:3" ht="15">
      <c r="A22" s="5" t="s">
        <v>226</v>
      </c>
      <c r="B22" s="5">
        <v>7.34</v>
      </c>
      <c r="C22" s="8"/>
    </row>
    <row r="23" spans="1:2" ht="15">
      <c r="A23" s="5" t="s">
        <v>227</v>
      </c>
      <c r="B23" s="5">
        <v>9.63</v>
      </c>
    </row>
    <row r="24" spans="1:2" ht="15">
      <c r="A24" s="5" t="s">
        <v>228</v>
      </c>
      <c r="B24" s="5">
        <v>11.9</v>
      </c>
    </row>
    <row r="25" spans="1:2" ht="15">
      <c r="A25" s="5" t="s">
        <v>204</v>
      </c>
      <c r="B25" s="5">
        <v>9.61</v>
      </c>
    </row>
    <row r="26" spans="1:2" ht="15">
      <c r="A26" s="5" t="s">
        <v>205</v>
      </c>
      <c r="B26" s="5">
        <v>10.9</v>
      </c>
    </row>
    <row r="27" spans="1:2" ht="15">
      <c r="A27" s="5" t="s">
        <v>229</v>
      </c>
      <c r="B27" s="5">
        <v>12.2</v>
      </c>
    </row>
    <row r="28" spans="1:2" ht="15">
      <c r="A28" s="5" t="s">
        <v>230</v>
      </c>
      <c r="B28" s="5">
        <v>15</v>
      </c>
    </row>
    <row r="29" spans="1:2" ht="15">
      <c r="A29" s="5" t="s">
        <v>206</v>
      </c>
      <c r="B29" s="5">
        <v>10.8</v>
      </c>
    </row>
    <row r="30" spans="1:2" ht="15">
      <c r="A30" s="5" t="s">
        <v>207</v>
      </c>
      <c r="B30" s="5">
        <v>12.2</v>
      </c>
    </row>
    <row r="31" spans="1:2" ht="15">
      <c r="A31" s="5" t="s">
        <v>240</v>
      </c>
      <c r="B31" s="5">
        <v>15</v>
      </c>
    </row>
    <row r="32" spans="1:2" ht="15">
      <c r="A32" s="5" t="s">
        <v>231</v>
      </c>
      <c r="B32" s="5">
        <v>17.8</v>
      </c>
    </row>
    <row r="33" spans="1:2" ht="15">
      <c r="A33" s="5" t="s">
        <v>208</v>
      </c>
      <c r="B33" s="5">
        <v>11.9</v>
      </c>
    </row>
    <row r="34" spans="1:2" ht="15">
      <c r="A34" s="5" t="s">
        <v>209</v>
      </c>
      <c r="B34" s="5">
        <v>13.23</v>
      </c>
    </row>
    <row r="35" spans="1:2" ht="15">
      <c r="A35" s="5" t="s">
        <v>241</v>
      </c>
      <c r="B35" s="5">
        <v>16.38</v>
      </c>
    </row>
    <row r="36" spans="1:2" ht="15">
      <c r="A36" s="5" t="s">
        <v>232</v>
      </c>
      <c r="B36" s="5">
        <v>19.47</v>
      </c>
    </row>
    <row r="37" spans="1:2" ht="15">
      <c r="A37" s="5" t="s">
        <v>233</v>
      </c>
      <c r="B37" s="5">
        <v>14.7</v>
      </c>
    </row>
    <row r="38" spans="1:2" ht="15">
      <c r="A38" s="5" t="s">
        <v>242</v>
      </c>
      <c r="B38" s="5">
        <v>18.2</v>
      </c>
    </row>
    <row r="39" spans="1:2" ht="15">
      <c r="A39" s="5" t="s">
        <v>234</v>
      </c>
      <c r="B39" s="5">
        <v>21.6</v>
      </c>
    </row>
    <row r="40" spans="1:2" ht="15">
      <c r="A40" s="5" t="s">
        <v>235</v>
      </c>
      <c r="B40" s="5">
        <v>13.27</v>
      </c>
    </row>
    <row r="41" spans="1:2" ht="15">
      <c r="A41" s="5" t="s">
        <v>210</v>
      </c>
      <c r="B41" s="5">
        <v>15.3</v>
      </c>
    </row>
    <row r="42" spans="1:2" ht="15">
      <c r="A42" s="5" t="s">
        <v>211</v>
      </c>
      <c r="B42" s="5">
        <v>16.92</v>
      </c>
    </row>
    <row r="43" spans="1:2" ht="15">
      <c r="A43" s="5" t="s">
        <v>243</v>
      </c>
      <c r="B43" s="5">
        <v>19</v>
      </c>
    </row>
    <row r="44" spans="1:2" ht="15">
      <c r="A44" s="5" t="s">
        <v>236</v>
      </c>
      <c r="B44" s="5">
        <v>22.6</v>
      </c>
    </row>
    <row r="45" spans="1:2" ht="15">
      <c r="A45" s="5" t="s">
        <v>237</v>
      </c>
      <c r="B45" s="5">
        <v>14.91</v>
      </c>
    </row>
    <row r="46" spans="1:2" ht="15">
      <c r="A46" s="5" t="s">
        <v>238</v>
      </c>
      <c r="B46" s="5">
        <v>16.98</v>
      </c>
    </row>
    <row r="47" spans="1:2" ht="15">
      <c r="A47" s="5" t="s">
        <v>16</v>
      </c>
      <c r="B47" s="5">
        <v>19.03</v>
      </c>
    </row>
    <row r="48" spans="1:2" ht="15">
      <c r="A48" s="5" t="s">
        <v>244</v>
      </c>
      <c r="B48" s="5">
        <v>21.06</v>
      </c>
    </row>
    <row r="49" spans="1:2" ht="15">
      <c r="A49" s="5" t="s">
        <v>239</v>
      </c>
      <c r="B49" s="5">
        <v>25.09</v>
      </c>
    </row>
    <row r="50" spans="1:2" ht="15">
      <c r="A50" s="5" t="s">
        <v>543</v>
      </c>
      <c r="B50" s="5">
        <v>29.35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2014-07-03T05:21:00Z</cp:lastPrinted>
  <dcterms:created xsi:type="dcterms:W3CDTF">2006-09-16T00:00:00Z</dcterms:created>
  <dcterms:modified xsi:type="dcterms:W3CDTF">2024-03-29T08:22:23Z</dcterms:modified>
  <cp:category/>
  <cp:version/>
  <cp:contentType/>
  <cp:contentStatus/>
</cp:coreProperties>
</file>